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R13" i="5" s="1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K18" i="5" l="1"/>
  <c r="K19" i="5" s="1"/>
  <c r="O19" i="5"/>
  <c r="J19" i="5"/>
  <c r="O18" i="5"/>
  <c r="N19" i="5"/>
  <c r="L19" i="5"/>
  <c r="M19" i="5"/>
  <c r="N18" i="5"/>
  <c r="L18" i="5"/>
  <c r="M18" i="5"/>
  <c r="AF13" i="5"/>
  <c r="J18" i="5" l="1"/>
</calcChain>
</file>

<file path=xl/sharedStrings.xml><?xml version="1.0" encoding="utf-8"?>
<sst xmlns="http://schemas.openxmlformats.org/spreadsheetml/2006/main" count="83" uniqueCount="33">
  <si>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</si>
  <si>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</si>
  <si>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</si>
  <si>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</si>
  <si>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</si>
  <si>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</si>
  <si>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</si>
  <si>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</si>
  <si>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</si>
  <si>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</si>
  <si>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</si>
  <si>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</si>
  <si>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</si>
  <si>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</si>
  <si>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</si>
  <si>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</si>
  <si>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</si>
  <si>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</si>
  <si>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</si>
  <si>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</si>
  <si>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</si>
  <si>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</si>
  <si>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</si>
  <si>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</si>
  <si>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</si>
  <si>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Juha-Pekka Ylitalo</t>
  </si>
  <si>
    <t>8.</t>
  </si>
  <si>
    <t>SiKi</t>
  </si>
  <si>
    <t>3.</t>
  </si>
  <si>
    <t>5.</t>
  </si>
  <si>
    <t>4.</t>
  </si>
  <si>
    <t>7.</t>
  </si>
  <si>
    <t>17.8.1983   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</si>
</sst>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9</v>
      </c>
      <c r="AB4" s="12">
        <v>0</v>
      </c>
      <c r="AC4" s="12">
        <v>1</v>
      </c>
      <c r="AD4" s="12">
        <v>1</v>
      </c>
      <c r="AE4" s="12">
        <v>14</v>
      </c>
      <c r="AF4" s="66">
        <v>0.41170000000000001</v>
      </c>
      <c r="AG4" s="67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2</v>
      </c>
      <c r="AE5" s="12">
        <v>1</v>
      </c>
      <c r="AF5" s="66">
        <v>1</v>
      </c>
      <c r="AG5" s="67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2</v>
      </c>
      <c r="AB6" s="12">
        <v>0</v>
      </c>
      <c r="AC6" s="12">
        <v>2</v>
      </c>
      <c r="AD6" s="12">
        <v>2</v>
      </c>
      <c r="AE6" s="12">
        <v>5</v>
      </c>
      <c r="AF6" s="66">
        <v>0.5</v>
      </c>
      <c r="AG6" s="67">
        <v>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27</v>
      </c>
      <c r="AA7" s="12">
        <v>11</v>
      </c>
      <c r="AB7" s="12">
        <v>0</v>
      </c>
      <c r="AC7" s="12">
        <v>2</v>
      </c>
      <c r="AD7" s="12">
        <v>4</v>
      </c>
      <c r="AE7" s="12">
        <v>10</v>
      </c>
      <c r="AF7" s="66">
        <v>0.30299999999999999</v>
      </c>
      <c r="AG7" s="67">
        <v>33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0</v>
      </c>
      <c r="AR7" s="32">
        <v>0</v>
      </c>
      <c r="AS7" s="68"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13</v>
      </c>
      <c r="AB8" s="12">
        <v>0</v>
      </c>
      <c r="AC8" s="12">
        <v>1</v>
      </c>
      <c r="AD8" s="12">
        <v>3</v>
      </c>
      <c r="AE8" s="12">
        <v>11</v>
      </c>
      <c r="AF8" s="66">
        <v>0.26190000000000002</v>
      </c>
      <c r="AG8" s="67">
        <v>42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31</v>
      </c>
      <c r="Z9" s="1" t="s">
        <v>27</v>
      </c>
      <c r="AA9" s="12">
        <v>7</v>
      </c>
      <c r="AB9" s="12">
        <v>0</v>
      </c>
      <c r="AC9" s="12">
        <v>2</v>
      </c>
      <c r="AD9" s="12">
        <v>6</v>
      </c>
      <c r="AE9" s="12">
        <v>10</v>
      </c>
      <c r="AF9" s="66">
        <v>0.30299999999999999</v>
      </c>
      <c r="AG9" s="67">
        <v>33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30</v>
      </c>
      <c r="Z10" s="1" t="s">
        <v>27</v>
      </c>
      <c r="AA10" s="12">
        <v>15</v>
      </c>
      <c r="AB10" s="12">
        <v>0</v>
      </c>
      <c r="AC10" s="12">
        <v>4</v>
      </c>
      <c r="AD10" s="12">
        <v>3</v>
      </c>
      <c r="AE10" s="12">
        <v>22</v>
      </c>
      <c r="AF10" s="66">
        <v>0.31879999999999997</v>
      </c>
      <c r="AG10" s="67">
        <v>69</v>
      </c>
      <c r="AH10" s="7"/>
      <c r="AI10" s="7"/>
      <c r="AJ10" s="7"/>
      <c r="AK10" s="7"/>
      <c r="AL10" s="10"/>
      <c r="AM10" s="12">
        <v>1</v>
      </c>
      <c r="AN10" s="12">
        <v>0</v>
      </c>
      <c r="AO10" s="12">
        <v>0</v>
      </c>
      <c r="AP10" s="12">
        <v>0</v>
      </c>
      <c r="AQ10" s="12">
        <v>0</v>
      </c>
      <c r="AR10" s="32">
        <v>0</v>
      </c>
      <c r="AS10" s="68">
        <v>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6"/>
      <c r="AG11" s="67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32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29</v>
      </c>
      <c r="Z12" s="1" t="s">
        <v>27</v>
      </c>
      <c r="AA12" s="12">
        <v>14</v>
      </c>
      <c r="AB12" s="12">
        <v>0</v>
      </c>
      <c r="AC12" s="12">
        <v>3</v>
      </c>
      <c r="AD12" s="12">
        <v>4</v>
      </c>
      <c r="AE12" s="12">
        <v>24</v>
      </c>
      <c r="AF12" s="66">
        <v>0.43630000000000002</v>
      </c>
      <c r="AG12" s="67">
        <v>55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32"/>
      <c r="AS12" s="6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72</v>
      </c>
      <c r="AB13" s="36">
        <f>SUM(AB4:AB12)</f>
        <v>0</v>
      </c>
      <c r="AC13" s="36">
        <f>SUM(AC4:AC12)</f>
        <v>15</v>
      </c>
      <c r="AD13" s="36">
        <f>SUM(AD4:AD12)</f>
        <v>25</v>
      </c>
      <c r="AE13" s="36">
        <f>SUM(AE4:AE12)</f>
        <v>97</v>
      </c>
      <c r="AF13" s="37">
        <f>PRODUCT(AE13/AG13)</f>
        <v>0.35018050541516244</v>
      </c>
      <c r="AG13" s="21">
        <f>SUM(AG4:AG12)</f>
        <v>277</v>
      </c>
      <c r="AH13" s="18"/>
      <c r="AI13" s="29"/>
      <c r="AJ13" s="41"/>
      <c r="AK13" s="42"/>
      <c r="AL13" s="10"/>
      <c r="AM13" s="36">
        <f>SUM(AM4:AM12)</f>
        <v>2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f>PRODUCT(AQ13/AS13)</f>
        <v>0</v>
      </c>
      <c r="AS13" s="39">
        <f>SUM(AS4:AS12)</f>
        <v>6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74</v>
      </c>
      <c r="F18" s="47">
        <f>PRODUCT(AB13+AN13)</f>
        <v>0</v>
      </c>
      <c r="G18" s="47">
        <f>PRODUCT(AC13+AO13)</f>
        <v>15</v>
      </c>
      <c r="H18" s="47">
        <f>PRODUCT(AD13+AP13)</f>
        <v>25</v>
      </c>
      <c r="I18" s="47">
        <f>PRODUCT(AE13+AQ13)</f>
        <v>97</v>
      </c>
      <c r="J18" s="60">
        <f>PRODUCT(I18/K18)</f>
        <v>0.34275618374558303</v>
      </c>
      <c r="K18" s="10">
        <f>PRODUCT(AG13+AS13)</f>
        <v>283</v>
      </c>
      <c r="L18" s="53">
        <f>PRODUCT((F18+G18)/E18)</f>
        <v>0.20270270270270271</v>
      </c>
      <c r="M18" s="53">
        <f>PRODUCT(H18/E18)</f>
        <v>0.33783783783783783</v>
      </c>
      <c r="N18" s="53">
        <f>PRODUCT((F18+G18+H18)/E18)</f>
        <v>0.54054054054054057</v>
      </c>
      <c r="O18" s="53">
        <f>PRODUCT(I18/E18)</f>
        <v>1.3108108108108107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74</v>
      </c>
      <c r="F19" s="47">
        <f t="shared" ref="F19:I19" si="0">SUM(F16:F18)</f>
        <v>0</v>
      </c>
      <c r="G19" s="47">
        <f t="shared" si="0"/>
        <v>15</v>
      </c>
      <c r="H19" s="47">
        <f t="shared" si="0"/>
        <v>25</v>
      </c>
      <c r="I19" s="47">
        <f t="shared" si="0"/>
        <v>97</v>
      </c>
      <c r="J19" s="60">
        <f>PRODUCT(I19/K19)</f>
        <v>0.34275618374558303</v>
      </c>
      <c r="K19" s="16">
        <f>SUM(K16:K18)</f>
        <v>283</v>
      </c>
      <c r="L19" s="53">
        <f>PRODUCT((F19+G19)/E19)</f>
        <v>0.20270270270270271</v>
      </c>
      <c r="M19" s="53">
        <f>PRODUCT(H19/E19)</f>
        <v>0.33783783783783783</v>
      </c>
      <c r="N19" s="53">
        <f>PRODUCT((F19+G19+H19)/E19)</f>
        <v>0.54054054054054057</v>
      </c>
      <c r="O19" s="53">
        <f>PRODUCT(I19/E19)</f>
        <v>1.3108108108108107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2020-03-03T19:02:38Z</dcterms:modified>
</cp:coreProperties>
</file>