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5" i="1" l="1"/>
  <c r="M24" i="1"/>
  <c r="L24" i="1"/>
  <c r="K24" i="1"/>
  <c r="T18" i="1" l="1"/>
  <c r="T13" i="1"/>
  <c r="T12" i="1"/>
  <c r="T11" i="1"/>
  <c r="T10" i="1"/>
</calcChain>
</file>

<file path=xl/sharedStrings.xml><?xml version="1.0" encoding="utf-8"?>
<sst xmlns="http://schemas.openxmlformats.org/spreadsheetml/2006/main" count="201" uniqueCount="125">
  <si>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</si>
  <si>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</si>
  <si>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</si>
  <si>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</si>
  <si>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</si>
  <si>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</si>
  <si>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</si>
  <si>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</si>
  <si>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</si>
  <si>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</si>
  <si>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</si>
  <si>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</si>
  <si>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</si>
  <si>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</si>
  <si>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</si>
  <si>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</si>
  <si>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</si>
  <si>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</si>
  <si>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</si>
  <si>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</si>
  <si>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</si>
  <si>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</si>
  <si>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</si>
  <si>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</si>
  <si>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</si>
  <si>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</si>
  <si>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</si>
  <si>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</si>
  <si>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</si>
  <si>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</si>
  <si>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</si>
  <si>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</si>
  <si>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</si>
  <si>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</si>
  <si>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</si>
  <si>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</si>
  <si>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</si>
  <si>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</si>
  <si>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</si>
  <si>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4.</t>
  </si>
  <si>
    <t>PeTo-Jussit</t>
  </si>
  <si>
    <t>2.</t>
  </si>
  <si>
    <t>jatkosarja ja play off</t>
  </si>
  <si>
    <t>play off</t>
  </si>
  <si>
    <t>5.</t>
  </si>
  <si>
    <t>1.  ottelu</t>
  </si>
  <si>
    <t>8.</t>
  </si>
  <si>
    <t>6.</t>
  </si>
  <si>
    <t>11.</t>
  </si>
  <si>
    <t>YPJ</t>
  </si>
  <si>
    <t>IK</t>
  </si>
  <si>
    <t>PeTo</t>
  </si>
  <si>
    <t xml:space="preserve">jatkosarja   </t>
  </si>
  <si>
    <t>Pesäkarhut</t>
  </si>
  <si>
    <t>3.</t>
  </si>
  <si>
    <t>13.06. 2004  SiiPe - PeTo  0-1  (1-7, 3-3)</t>
  </si>
  <si>
    <t xml:space="preserve">  17 v   4 kk 21 pv</t>
  </si>
  <si>
    <t>21.08. 2005  YPJ - Kirittäret  0-2  (4-6, 1-11)</t>
  </si>
  <si>
    <t xml:space="preserve">  18 v   6 kk 29 pv</t>
  </si>
  <si>
    <t>23.1.1987</t>
  </si>
  <si>
    <t>karsintasarja</t>
  </si>
  <si>
    <t>superpesiskarsinta</t>
  </si>
  <si>
    <t>Seurat</t>
  </si>
  <si>
    <t>IK = Ilmajoen Kisailijat  (1921)</t>
  </si>
  <si>
    <t>PeTo = Peräseinäjoen Toive  (1927)</t>
  </si>
  <si>
    <t>PeTo-Jussit = PeTo-Jussit, Seinäjoki  (2004)</t>
  </si>
  <si>
    <t>YPJ = Ylihärmän Pesis-Junkkarit  (1996)</t>
  </si>
  <si>
    <t>Pesäkarhut = Pesäkarhut, Pori  (1985)</t>
  </si>
  <si>
    <t>8.  ottelu</t>
  </si>
  <si>
    <t>35.  ottelu</t>
  </si>
  <si>
    <t>14.08. 2002  IK - ViVe  0-2  (2-5, 2-3)</t>
  </si>
  <si>
    <t xml:space="preserve">  15 v   6 kk 22 pv</t>
  </si>
  <si>
    <t>17.08. 2002  ViPa - IK  0-2  (2-8, 2-9)</t>
  </si>
  <si>
    <t>2.  ottelu</t>
  </si>
  <si>
    <t xml:space="preserve">  15 v   6 kk 25 pv</t>
  </si>
  <si>
    <t>Sanni Ylimäki os. Vainio-Hynnilä</t>
  </si>
  <si>
    <t>L+T</t>
  </si>
  <si>
    <t>9.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</si>
  <si>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</si>
  <si>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</si>
  <si>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</si>
  <si>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</si>
  <si>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</si>
  <si>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</si>
  <si>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</si>
  <si>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</si>
  <si>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</si>
  <si>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</si>
  <si>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</si>
  <si>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</si>
  <si>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</si>
  <si>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</si>
  <si>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</si>
  <si>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>28.06. 2008  Raahe</t>
  </si>
  <si>
    <t>2-0  (8-2, 3-0)</t>
  </si>
  <si>
    <t>Länsi</t>
  </si>
  <si>
    <t>Jarmo Ania</t>
  </si>
  <si>
    <t>3512</t>
  </si>
  <si>
    <t>21 v  5 kk  5 pv</t>
  </si>
  <si>
    <t xml:space="preserve"> ITÄ - LÄNSI - KORTTI</t>
  </si>
  <si>
    <t>B-TYTÖT</t>
  </si>
  <si>
    <t>24.07. 2005  Oulu</t>
  </si>
  <si>
    <t>Juha Liljamo</t>
  </si>
  <si>
    <t>1068</t>
  </si>
  <si>
    <t>02.07. 2006  Kitee</t>
  </si>
  <si>
    <t>I p</t>
  </si>
  <si>
    <t>Mikko Järvenpää</t>
  </si>
  <si>
    <t>1839</t>
  </si>
  <si>
    <t>suomensarja</t>
  </si>
  <si>
    <t xml:space="preserve">  0-1  (4-4, 3-6)</t>
  </si>
  <si>
    <t>4/7</t>
  </si>
  <si>
    <t>2/3</t>
  </si>
  <si>
    <t>1/1</t>
  </si>
  <si>
    <t>1/2</t>
  </si>
  <si>
    <t>0/1</t>
  </si>
  <si>
    <t xml:space="preserve">  0-2  (1-7, 2-5)</t>
  </si>
  <si>
    <t>6/7</t>
  </si>
  <si>
    <t>4/5</t>
  </si>
  <si>
    <t>10/14</t>
  </si>
  <si>
    <t>2/2</t>
  </si>
  <si>
    <t>6/8</t>
  </si>
  <si>
    <t>JaJa</t>
  </si>
  <si>
    <t>****</t>
  </si>
  <si>
    <t>JaJa = Jalasjärven Jalas  (1914)</t>
  </si>
  <si>
    <t>23.1.1987   Ilmajoki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</si>
</sst>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/>
    <xf numFmtId="0" fontId="2" fillId="7" borderId="1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5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left"/>
    </xf>
    <xf numFmtId="165" fontId="2" fillId="10" borderId="3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0" xfId="1" applyNumberFormat="1" applyFont="1" applyFill="1" applyBorder="1" applyAlignment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3.425781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18" width="5.7109375" style="87" customWidth="1"/>
    <col min="19" max="19" width="5.7109375" style="86" customWidth="1"/>
    <col min="20" max="20" width="0.7109375" style="31" customWidth="1"/>
    <col min="21" max="28" width="5.7109375" style="78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75</v>
      </c>
      <c r="C1" s="2"/>
      <c r="D1" s="3"/>
      <c r="E1" s="3"/>
      <c r="F1" s="4" t="s">
        <v>124</v>
      </c>
      <c r="G1" s="5"/>
      <c r="H1" s="6"/>
      <c r="I1" s="3"/>
      <c r="J1" s="5"/>
      <c r="K1" s="5"/>
      <c r="L1" s="3"/>
      <c r="M1" s="7"/>
      <c r="N1" s="3"/>
      <c r="O1" s="3"/>
      <c r="P1" s="85"/>
      <c r="Q1" s="85"/>
      <c r="R1" s="85"/>
      <c r="S1" s="3"/>
      <c r="T1" s="5"/>
      <c r="U1" s="5"/>
      <c r="V1" s="5"/>
      <c r="W1" s="3"/>
      <c r="X1" s="3"/>
      <c r="Y1" s="5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76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2002</v>
      </c>
      <c r="C4" s="27"/>
      <c r="D4" s="28" t="s">
        <v>50</v>
      </c>
      <c r="E4" s="27"/>
      <c r="F4" s="29" t="s">
        <v>34</v>
      </c>
      <c r="G4" s="80"/>
      <c r="H4" s="79"/>
      <c r="I4" s="27"/>
      <c r="J4" s="27"/>
      <c r="K4" s="27"/>
      <c r="L4" s="27"/>
      <c r="M4" s="27"/>
      <c r="N4" s="30"/>
      <c r="O4" s="31"/>
      <c r="P4" s="19"/>
      <c r="Q4" s="19"/>
      <c r="R4" s="19"/>
      <c r="S4" s="19"/>
      <c r="U4" s="32"/>
      <c r="V4" s="32"/>
      <c r="W4" s="32"/>
      <c r="X4" s="32"/>
      <c r="Y4" s="32"/>
      <c r="Z4" s="33">
        <v>7</v>
      </c>
      <c r="AA4" s="33">
        <v>0</v>
      </c>
      <c r="AB4" s="33">
        <v>0</v>
      </c>
      <c r="AC4" s="33">
        <v>5</v>
      </c>
      <c r="AD4" s="33">
        <v>14</v>
      </c>
      <c r="AE4" s="32"/>
      <c r="AF4" s="32"/>
      <c r="AG4" s="32"/>
      <c r="AH4" s="32"/>
      <c r="AI4" s="32"/>
      <c r="AJ4" s="32"/>
      <c r="AK4" s="81" t="s">
        <v>60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2003</v>
      </c>
      <c r="C5" s="27"/>
      <c r="D5" s="28" t="s">
        <v>50</v>
      </c>
      <c r="E5" s="27"/>
      <c r="F5" s="29" t="s">
        <v>34</v>
      </c>
      <c r="G5" s="80"/>
      <c r="H5" s="79"/>
      <c r="I5" s="27"/>
      <c r="J5" s="27"/>
      <c r="K5" s="27"/>
      <c r="L5" s="27"/>
      <c r="M5" s="27"/>
      <c r="N5" s="30"/>
      <c r="O5" s="31"/>
      <c r="P5" s="19"/>
      <c r="Q5" s="19"/>
      <c r="R5" s="19"/>
      <c r="S5" s="19"/>
      <c r="T5" s="25"/>
      <c r="U5" s="32"/>
      <c r="V5" s="32"/>
      <c r="W5" s="32"/>
      <c r="X5" s="32"/>
      <c r="Y5" s="32"/>
      <c r="Z5" s="33"/>
      <c r="AA5" s="33"/>
      <c r="AB5" s="33"/>
      <c r="AC5" s="33"/>
      <c r="AD5" s="33"/>
      <c r="AE5" s="32"/>
      <c r="AF5" s="32"/>
      <c r="AG5" s="32"/>
      <c r="AH5" s="32"/>
      <c r="AI5" s="32"/>
      <c r="AJ5" s="32"/>
      <c r="AK5" s="3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32">
        <v>2004</v>
      </c>
      <c r="C6" s="32" t="s">
        <v>47</v>
      </c>
      <c r="D6" s="35" t="s">
        <v>51</v>
      </c>
      <c r="E6" s="32">
        <v>1</v>
      </c>
      <c r="F6" s="32">
        <v>0</v>
      </c>
      <c r="G6" s="32">
        <v>1</v>
      </c>
      <c r="H6" s="32">
        <v>3</v>
      </c>
      <c r="I6" s="32">
        <v>5</v>
      </c>
      <c r="J6" s="32">
        <v>3</v>
      </c>
      <c r="K6" s="32">
        <v>0</v>
      </c>
      <c r="L6" s="32">
        <v>1</v>
      </c>
      <c r="M6" s="32">
        <v>1</v>
      </c>
      <c r="N6" s="36">
        <v>0.83330000000000004</v>
      </c>
      <c r="O6" s="31"/>
      <c r="P6" s="19"/>
      <c r="Q6" s="19"/>
      <c r="R6" s="19"/>
      <c r="S6" s="19"/>
      <c r="T6" s="25"/>
      <c r="U6" s="32">
        <v>1</v>
      </c>
      <c r="V6" s="32">
        <v>0</v>
      </c>
      <c r="W6" s="32">
        <v>0</v>
      </c>
      <c r="X6" s="32">
        <v>1</v>
      </c>
      <c r="Y6" s="32">
        <v>3</v>
      </c>
      <c r="Z6" s="33"/>
      <c r="AA6" s="33"/>
      <c r="AB6" s="33"/>
      <c r="AC6" s="33"/>
      <c r="AD6" s="33"/>
      <c r="AE6" s="32"/>
      <c r="AF6" s="32"/>
      <c r="AG6" s="32"/>
      <c r="AH6" s="32"/>
      <c r="AI6" s="32"/>
      <c r="AJ6" s="32"/>
      <c r="AK6" s="34" t="s">
        <v>52</v>
      </c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32">
        <v>2005</v>
      </c>
      <c r="C7" s="32" t="s">
        <v>46</v>
      </c>
      <c r="D7" s="35" t="s">
        <v>49</v>
      </c>
      <c r="E7" s="32">
        <v>20</v>
      </c>
      <c r="F7" s="32">
        <v>0</v>
      </c>
      <c r="G7" s="32">
        <v>1</v>
      </c>
      <c r="H7" s="32">
        <v>16</v>
      </c>
      <c r="I7" s="32">
        <v>54</v>
      </c>
      <c r="J7" s="32">
        <v>40</v>
      </c>
      <c r="K7" s="32">
        <v>12</v>
      </c>
      <c r="L7" s="32">
        <v>1</v>
      </c>
      <c r="M7" s="32">
        <v>1</v>
      </c>
      <c r="N7" s="36">
        <v>0.51919999999999999</v>
      </c>
      <c r="O7" s="31"/>
      <c r="P7" s="19"/>
      <c r="Q7" s="19"/>
      <c r="R7" s="19"/>
      <c r="S7" s="19"/>
      <c r="T7" s="25"/>
      <c r="U7" s="32">
        <v>7</v>
      </c>
      <c r="V7" s="32">
        <v>1</v>
      </c>
      <c r="W7" s="32">
        <v>0</v>
      </c>
      <c r="X7" s="32">
        <v>7</v>
      </c>
      <c r="Y7" s="32">
        <v>19</v>
      </c>
      <c r="Z7" s="33"/>
      <c r="AA7" s="33"/>
      <c r="AB7" s="33"/>
      <c r="AC7" s="33"/>
      <c r="AD7" s="33"/>
      <c r="AE7" s="32"/>
      <c r="AF7" s="32"/>
      <c r="AG7" s="32"/>
      <c r="AH7" s="32"/>
      <c r="AI7" s="32"/>
      <c r="AJ7" s="32"/>
      <c r="AK7" s="34" t="s">
        <v>52</v>
      </c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32">
        <v>2006</v>
      </c>
      <c r="C8" s="32" t="s">
        <v>48</v>
      </c>
      <c r="D8" s="35" t="s">
        <v>49</v>
      </c>
      <c r="E8" s="32">
        <v>20</v>
      </c>
      <c r="F8" s="32">
        <v>0</v>
      </c>
      <c r="G8" s="32">
        <v>4</v>
      </c>
      <c r="H8" s="32">
        <v>23</v>
      </c>
      <c r="I8" s="32">
        <v>104</v>
      </c>
      <c r="J8" s="32">
        <v>79</v>
      </c>
      <c r="K8" s="32">
        <v>14</v>
      </c>
      <c r="L8" s="32">
        <v>7</v>
      </c>
      <c r="M8" s="32">
        <v>4</v>
      </c>
      <c r="N8" s="36">
        <v>0.68420000000000003</v>
      </c>
      <c r="O8" s="31"/>
      <c r="P8" s="19"/>
      <c r="Q8" s="19"/>
      <c r="R8" s="19"/>
      <c r="S8" s="19" t="s">
        <v>77</v>
      </c>
      <c r="T8" s="25"/>
      <c r="U8" s="32"/>
      <c r="V8" s="32"/>
      <c r="W8" s="32"/>
      <c r="X8" s="32"/>
      <c r="Y8" s="32"/>
      <c r="Z8" s="33">
        <v>2</v>
      </c>
      <c r="AA8" s="33">
        <v>1</v>
      </c>
      <c r="AB8" s="33">
        <v>0</v>
      </c>
      <c r="AC8" s="33">
        <v>7</v>
      </c>
      <c r="AD8" s="33">
        <v>16</v>
      </c>
      <c r="AE8" s="32"/>
      <c r="AF8" s="32"/>
      <c r="AG8" s="32"/>
      <c r="AH8" s="32"/>
      <c r="AI8" s="32"/>
      <c r="AJ8" s="32"/>
      <c r="AK8" s="81" t="s">
        <v>61</v>
      </c>
      <c r="AL8" s="24"/>
      <c r="AM8" s="9"/>
      <c r="AN8" s="9"/>
      <c r="AO8" s="9"/>
      <c r="AP8" s="9"/>
      <c r="AQ8" s="9"/>
    </row>
    <row r="9" spans="1:43" s="10" customFormat="1" ht="15" customHeight="1" x14ac:dyDescent="0.25">
      <c r="A9" s="1"/>
      <c r="B9" s="32">
        <v>2007</v>
      </c>
      <c r="C9" s="32" t="s">
        <v>39</v>
      </c>
      <c r="D9" s="35" t="s">
        <v>53</v>
      </c>
      <c r="E9" s="32">
        <v>20</v>
      </c>
      <c r="F9" s="32">
        <v>0</v>
      </c>
      <c r="G9" s="32">
        <v>0</v>
      </c>
      <c r="H9" s="32">
        <v>21</v>
      </c>
      <c r="I9" s="32">
        <v>46</v>
      </c>
      <c r="J9" s="32">
        <v>39</v>
      </c>
      <c r="K9" s="32">
        <v>4</v>
      </c>
      <c r="L9" s="32">
        <v>3</v>
      </c>
      <c r="M9" s="32">
        <v>0</v>
      </c>
      <c r="N9" s="36">
        <v>0.4</v>
      </c>
      <c r="O9" s="31"/>
      <c r="P9" s="19"/>
      <c r="Q9" s="19"/>
      <c r="R9" s="19"/>
      <c r="S9" s="19"/>
      <c r="T9" s="25"/>
      <c r="U9" s="32">
        <v>9</v>
      </c>
      <c r="V9" s="32">
        <v>0</v>
      </c>
      <c r="W9" s="32">
        <v>0</v>
      </c>
      <c r="X9" s="32">
        <v>7</v>
      </c>
      <c r="Y9" s="32">
        <v>18</v>
      </c>
      <c r="Z9" s="33"/>
      <c r="AA9" s="33"/>
      <c r="AB9" s="33"/>
      <c r="AC9" s="33"/>
      <c r="AD9" s="33"/>
      <c r="AE9" s="32"/>
      <c r="AF9" s="32"/>
      <c r="AG9" s="32">
        <v>1</v>
      </c>
      <c r="AH9" s="32"/>
      <c r="AI9" s="32"/>
      <c r="AJ9" s="32"/>
      <c r="AK9" s="14" t="s">
        <v>42</v>
      </c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32">
        <v>2008</v>
      </c>
      <c r="C10" s="32" t="s">
        <v>41</v>
      </c>
      <c r="D10" s="35" t="s">
        <v>53</v>
      </c>
      <c r="E10" s="32">
        <v>19</v>
      </c>
      <c r="F10" s="32">
        <v>0</v>
      </c>
      <c r="G10" s="32">
        <v>2</v>
      </c>
      <c r="H10" s="32">
        <v>22</v>
      </c>
      <c r="I10" s="32">
        <v>67</v>
      </c>
      <c r="J10" s="32">
        <v>49</v>
      </c>
      <c r="K10" s="32">
        <v>15</v>
      </c>
      <c r="L10" s="32">
        <v>1</v>
      </c>
      <c r="M10" s="32">
        <v>2</v>
      </c>
      <c r="N10" s="36">
        <v>0.5726</v>
      </c>
      <c r="O10" s="31"/>
      <c r="P10" s="19"/>
      <c r="Q10" s="19"/>
      <c r="R10" s="19"/>
      <c r="S10" s="19"/>
      <c r="T10" s="25" t="e">
        <f t="shared" ref="T10:T18" si="0">PRODUCT(L10/S10)</f>
        <v>#DIV/0!</v>
      </c>
      <c r="U10" s="32">
        <v>14</v>
      </c>
      <c r="V10" s="32">
        <v>0</v>
      </c>
      <c r="W10" s="32">
        <v>2</v>
      </c>
      <c r="X10" s="32">
        <v>15</v>
      </c>
      <c r="Y10" s="32">
        <v>58</v>
      </c>
      <c r="Z10" s="33"/>
      <c r="AA10" s="33"/>
      <c r="AB10" s="33"/>
      <c r="AC10" s="33"/>
      <c r="AD10" s="33"/>
      <c r="AE10" s="32">
        <v>1</v>
      </c>
      <c r="AF10" s="32"/>
      <c r="AG10" s="32"/>
      <c r="AH10" s="32"/>
      <c r="AI10" s="32">
        <v>1</v>
      </c>
      <c r="AJ10" s="32"/>
      <c r="AK10" s="14" t="s">
        <v>42</v>
      </c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32">
        <v>2009</v>
      </c>
      <c r="C11" s="32" t="s">
        <v>54</v>
      </c>
      <c r="D11" s="35" t="s">
        <v>53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6"/>
      <c r="O11" s="31"/>
      <c r="P11" s="19"/>
      <c r="Q11" s="19"/>
      <c r="R11" s="19"/>
      <c r="S11" s="19"/>
      <c r="T11" s="25" t="e">
        <f t="shared" si="0"/>
        <v>#DIV/0!</v>
      </c>
      <c r="U11" s="32"/>
      <c r="V11" s="32"/>
      <c r="W11" s="32"/>
      <c r="X11" s="32"/>
      <c r="Y11" s="32"/>
      <c r="Z11" s="33"/>
      <c r="AA11" s="33"/>
      <c r="AB11" s="33"/>
      <c r="AC11" s="33"/>
      <c r="AD11" s="33"/>
      <c r="AE11" s="32"/>
      <c r="AF11" s="32"/>
      <c r="AG11" s="32">
        <v>1</v>
      </c>
      <c r="AH11" s="32"/>
      <c r="AI11" s="32"/>
      <c r="AJ11" s="32"/>
      <c r="AK11" s="14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32">
        <v>2010</v>
      </c>
      <c r="C12" s="32" t="s">
        <v>44</v>
      </c>
      <c r="D12" s="35" t="s">
        <v>40</v>
      </c>
      <c r="E12" s="32">
        <v>22</v>
      </c>
      <c r="F12" s="32">
        <v>2</v>
      </c>
      <c r="G12" s="32">
        <v>5</v>
      </c>
      <c r="H12" s="32">
        <v>13</v>
      </c>
      <c r="I12" s="32">
        <v>58</v>
      </c>
      <c r="J12" s="32">
        <v>39</v>
      </c>
      <c r="K12" s="32">
        <v>6</v>
      </c>
      <c r="L12" s="32">
        <v>6</v>
      </c>
      <c r="M12" s="32">
        <v>7</v>
      </c>
      <c r="N12" s="36">
        <v>0.5272</v>
      </c>
      <c r="O12" s="31"/>
      <c r="P12" s="19"/>
      <c r="Q12" s="19"/>
      <c r="R12" s="19"/>
      <c r="S12" s="19"/>
      <c r="T12" s="25" t="e">
        <f t="shared" si="0"/>
        <v>#DIV/0!</v>
      </c>
      <c r="U12" s="32">
        <v>4</v>
      </c>
      <c r="V12" s="32">
        <v>0</v>
      </c>
      <c r="W12" s="32">
        <v>0</v>
      </c>
      <c r="X12" s="32">
        <v>2</v>
      </c>
      <c r="Y12" s="32">
        <v>7</v>
      </c>
      <c r="Z12" s="33"/>
      <c r="AA12" s="33"/>
      <c r="AB12" s="33"/>
      <c r="AC12" s="33"/>
      <c r="AD12" s="33"/>
      <c r="AE12" s="32"/>
      <c r="AF12" s="32"/>
      <c r="AG12" s="32"/>
      <c r="AH12" s="32"/>
      <c r="AI12" s="32"/>
      <c r="AJ12" s="32"/>
      <c r="AK12" s="14" t="s">
        <v>43</v>
      </c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32">
        <v>2011</v>
      </c>
      <c r="C13" s="32" t="s">
        <v>46</v>
      </c>
      <c r="D13" s="35" t="s">
        <v>49</v>
      </c>
      <c r="E13" s="32">
        <v>20</v>
      </c>
      <c r="F13" s="32">
        <v>0</v>
      </c>
      <c r="G13" s="32">
        <v>5</v>
      </c>
      <c r="H13" s="32">
        <v>22</v>
      </c>
      <c r="I13" s="32">
        <v>59</v>
      </c>
      <c r="J13" s="32">
        <v>23</v>
      </c>
      <c r="K13" s="32">
        <v>28</v>
      </c>
      <c r="L13" s="32">
        <v>3</v>
      </c>
      <c r="M13" s="32">
        <v>5</v>
      </c>
      <c r="N13" s="36">
        <v>0.5</v>
      </c>
      <c r="O13" s="31"/>
      <c r="P13" s="19"/>
      <c r="Q13" s="19"/>
      <c r="R13" s="19"/>
      <c r="S13" s="19"/>
      <c r="T13" s="25" t="e">
        <f t="shared" si="0"/>
        <v>#DIV/0!</v>
      </c>
      <c r="U13" s="32">
        <v>2</v>
      </c>
      <c r="V13" s="32">
        <v>0</v>
      </c>
      <c r="W13" s="32">
        <v>0</v>
      </c>
      <c r="X13" s="32">
        <v>1</v>
      </c>
      <c r="Y13" s="32">
        <v>3</v>
      </c>
      <c r="Z13" s="33"/>
      <c r="AA13" s="33"/>
      <c r="AB13" s="33"/>
      <c r="AC13" s="33"/>
      <c r="AD13" s="33"/>
      <c r="AE13" s="32"/>
      <c r="AF13" s="32"/>
      <c r="AG13" s="32"/>
      <c r="AH13" s="32"/>
      <c r="AI13" s="32"/>
      <c r="AJ13" s="32"/>
      <c r="AK13" s="14" t="s">
        <v>43</v>
      </c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32" t="s">
        <v>122</v>
      </c>
      <c r="C14" s="32"/>
      <c r="D14" s="48"/>
      <c r="E14" s="32"/>
      <c r="F14" s="32"/>
      <c r="G14" s="32"/>
      <c r="H14" s="32"/>
      <c r="I14" s="32"/>
      <c r="J14" s="32"/>
      <c r="K14" s="32"/>
      <c r="L14" s="32"/>
      <c r="M14" s="32"/>
      <c r="N14" s="36"/>
      <c r="O14" s="31"/>
      <c r="P14" s="19"/>
      <c r="Q14" s="19"/>
      <c r="R14" s="19"/>
      <c r="S14" s="19"/>
      <c r="T14" s="25"/>
      <c r="U14" s="32"/>
      <c r="V14" s="32"/>
      <c r="W14" s="32"/>
      <c r="X14" s="32"/>
      <c r="Y14" s="32"/>
      <c r="Z14" s="33"/>
      <c r="AA14" s="33"/>
      <c r="AB14" s="33"/>
      <c r="AC14" s="33"/>
      <c r="AD14" s="33"/>
      <c r="AE14" s="32"/>
      <c r="AF14" s="32"/>
      <c r="AG14" s="32"/>
      <c r="AH14" s="32"/>
      <c r="AI14" s="32"/>
      <c r="AJ14" s="32"/>
      <c r="AK14" s="14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129">
        <v>2016</v>
      </c>
      <c r="C15" s="129"/>
      <c r="D15" s="130" t="s">
        <v>50</v>
      </c>
      <c r="E15" s="129"/>
      <c r="F15" s="131" t="s">
        <v>108</v>
      </c>
      <c r="G15" s="129"/>
      <c r="H15" s="129"/>
      <c r="I15" s="129"/>
      <c r="J15" s="129"/>
      <c r="K15" s="129"/>
      <c r="L15" s="129"/>
      <c r="M15" s="129"/>
      <c r="N15" s="132"/>
      <c r="O15" s="31"/>
      <c r="P15" s="19"/>
      <c r="Q15" s="19"/>
      <c r="R15" s="19"/>
      <c r="S15" s="19"/>
      <c r="T15" s="25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2"/>
      <c r="AF15" s="32"/>
      <c r="AG15" s="32"/>
      <c r="AH15" s="32"/>
      <c r="AI15" s="32"/>
      <c r="AJ15" s="32"/>
      <c r="AK15" s="14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129">
        <v>2017</v>
      </c>
      <c r="C16" s="129"/>
      <c r="D16" s="130" t="s">
        <v>50</v>
      </c>
      <c r="E16" s="129"/>
      <c r="F16" s="131" t="s">
        <v>108</v>
      </c>
      <c r="G16" s="129"/>
      <c r="H16" s="129"/>
      <c r="I16" s="129"/>
      <c r="J16" s="129"/>
      <c r="K16" s="129"/>
      <c r="L16" s="129"/>
      <c r="M16" s="129"/>
      <c r="N16" s="132"/>
      <c r="O16" s="31"/>
      <c r="P16" s="19"/>
      <c r="Q16" s="19"/>
      <c r="R16" s="19"/>
      <c r="S16" s="19"/>
      <c r="T16" s="25"/>
      <c r="U16" s="32"/>
      <c r="V16" s="32"/>
      <c r="W16" s="32"/>
      <c r="X16" s="32"/>
      <c r="Y16" s="32"/>
      <c r="Z16" s="33"/>
      <c r="AA16" s="33"/>
      <c r="AB16" s="33"/>
      <c r="AC16" s="33"/>
      <c r="AD16" s="33"/>
      <c r="AE16" s="32"/>
      <c r="AF16" s="32"/>
      <c r="AG16" s="32"/>
      <c r="AH16" s="32"/>
      <c r="AI16" s="32"/>
      <c r="AJ16" s="32"/>
      <c r="AK16" s="14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7">
        <v>2018</v>
      </c>
      <c r="C17" s="27"/>
      <c r="D17" s="28" t="s">
        <v>121</v>
      </c>
      <c r="E17" s="27"/>
      <c r="F17" s="29" t="s">
        <v>34</v>
      </c>
      <c r="G17" s="80"/>
      <c r="H17" s="79"/>
      <c r="I17" s="27"/>
      <c r="J17" s="27"/>
      <c r="K17" s="27"/>
      <c r="L17" s="27"/>
      <c r="M17" s="27"/>
      <c r="N17" s="30"/>
      <c r="O17" s="31"/>
      <c r="P17" s="19"/>
      <c r="Q17" s="19"/>
      <c r="R17" s="19"/>
      <c r="S17" s="19"/>
      <c r="T17" s="25"/>
      <c r="U17" s="32"/>
      <c r="V17" s="32"/>
      <c r="W17" s="32"/>
      <c r="X17" s="32"/>
      <c r="Y17" s="32"/>
      <c r="Z17" s="33"/>
      <c r="AA17" s="33"/>
      <c r="AB17" s="33"/>
      <c r="AC17" s="33"/>
      <c r="AD17" s="33"/>
      <c r="AE17" s="32"/>
      <c r="AF17" s="32"/>
      <c r="AG17" s="32"/>
      <c r="AH17" s="32"/>
      <c r="AI17" s="32"/>
      <c r="AJ17" s="32"/>
      <c r="AK17" s="34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17" t="s">
        <v>9</v>
      </c>
      <c r="C18" s="18"/>
      <c r="D18" s="16"/>
      <c r="E18" s="19">
        <v>122</v>
      </c>
      <c r="F18" s="19">
        <v>2</v>
      </c>
      <c r="G18" s="19">
        <v>18</v>
      </c>
      <c r="H18" s="19">
        <v>120</v>
      </c>
      <c r="I18" s="19">
        <v>393</v>
      </c>
      <c r="J18" s="19">
        <v>272</v>
      </c>
      <c r="K18" s="19">
        <v>79</v>
      </c>
      <c r="L18" s="19">
        <v>22</v>
      </c>
      <c r="M18" s="19">
        <v>20</v>
      </c>
      <c r="N18" s="37">
        <v>0.54429566362875215</v>
      </c>
      <c r="O18" s="31"/>
      <c r="P18" s="19"/>
      <c r="Q18" s="19"/>
      <c r="R18" s="19"/>
      <c r="S18" s="19"/>
      <c r="T18" s="25" t="e">
        <f t="shared" si="0"/>
        <v>#DIV/0!</v>
      </c>
      <c r="U18" s="19">
        <v>37</v>
      </c>
      <c r="V18" s="19">
        <v>1</v>
      </c>
      <c r="W18" s="19">
        <v>2</v>
      </c>
      <c r="X18" s="19">
        <v>33</v>
      </c>
      <c r="Y18" s="19">
        <v>108</v>
      </c>
      <c r="Z18" s="19">
        <v>9</v>
      </c>
      <c r="AA18" s="19">
        <v>1</v>
      </c>
      <c r="AB18" s="19">
        <v>0</v>
      </c>
      <c r="AC18" s="19">
        <v>12</v>
      </c>
      <c r="AD18" s="19">
        <v>30</v>
      </c>
      <c r="AE18" s="19">
        <v>1</v>
      </c>
      <c r="AF18" s="19">
        <v>0</v>
      </c>
      <c r="AG18" s="19">
        <v>2</v>
      </c>
      <c r="AH18" s="19">
        <v>0</v>
      </c>
      <c r="AI18" s="19">
        <v>1</v>
      </c>
      <c r="AJ18" s="19">
        <v>0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35" t="s">
        <v>2</v>
      </c>
      <c r="C19" s="38"/>
      <c r="D19" s="39">
        <v>370</v>
      </c>
      <c r="E19" s="1"/>
      <c r="F19" s="1"/>
      <c r="G19" s="1"/>
      <c r="H19" s="1"/>
      <c r="I19" s="1"/>
      <c r="J19" s="1"/>
      <c r="K19" s="1"/>
      <c r="L19" s="1"/>
      <c r="M19" s="1"/>
      <c r="N19" s="40"/>
      <c r="O19" s="3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1"/>
      <c r="AE19" s="1"/>
      <c r="AF19" s="1"/>
      <c r="AG19" s="1"/>
      <c r="AH19" s="1"/>
      <c r="AI19" s="4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0"/>
      <c r="O20" s="31"/>
      <c r="P20" s="1"/>
      <c r="Q20" s="4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43"/>
      <c r="AL20" s="24"/>
      <c r="AM20" s="9"/>
      <c r="AN20" s="9"/>
      <c r="AO20" s="9"/>
      <c r="AP20" s="9"/>
      <c r="AQ20" s="9"/>
    </row>
    <row r="21" spans="1:43" s="10" customFormat="1" ht="15" customHeight="1" x14ac:dyDescent="0.25">
      <c r="A21" s="1"/>
      <c r="B21" s="23" t="s">
        <v>16</v>
      </c>
      <c r="C21" s="44"/>
      <c r="D21" s="44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7" t="s">
        <v>21</v>
      </c>
      <c r="O21" s="31"/>
      <c r="P21" s="45" t="s">
        <v>33</v>
      </c>
      <c r="Q21" s="13"/>
      <c r="R21" s="13"/>
      <c r="S21" s="13"/>
      <c r="T21" s="46"/>
      <c r="U21" s="46"/>
      <c r="V21" s="46"/>
      <c r="W21" s="46"/>
      <c r="X21" s="46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47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45" t="s">
        <v>17</v>
      </c>
      <c r="C22" s="13"/>
      <c r="D22" s="48"/>
      <c r="E22" s="32">
        <v>122</v>
      </c>
      <c r="F22" s="32">
        <v>2</v>
      </c>
      <c r="G22" s="32">
        <v>18</v>
      </c>
      <c r="H22" s="32">
        <v>120</v>
      </c>
      <c r="I22" s="32">
        <v>393</v>
      </c>
      <c r="J22" s="1"/>
      <c r="K22" s="49">
        <v>0.16393442622950818</v>
      </c>
      <c r="L22" s="49">
        <v>0.98360655737704916</v>
      </c>
      <c r="M22" s="49">
        <v>3.221311475409836</v>
      </c>
      <c r="N22" s="50">
        <v>0.54429566362875215</v>
      </c>
      <c r="O22" s="31">
        <v>722</v>
      </c>
      <c r="P22" s="51" t="s">
        <v>35</v>
      </c>
      <c r="Q22" s="52"/>
      <c r="R22" s="52"/>
      <c r="S22" s="53" t="s">
        <v>70</v>
      </c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4" t="s">
        <v>45</v>
      </c>
      <c r="AE22" s="53"/>
      <c r="AF22" s="53" t="s">
        <v>71</v>
      </c>
      <c r="AG22" s="53"/>
      <c r="AH22" s="53"/>
      <c r="AI22" s="54"/>
      <c r="AJ22" s="53"/>
      <c r="AK22" s="82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55" t="s">
        <v>18</v>
      </c>
      <c r="C23" s="56"/>
      <c r="D23" s="57"/>
      <c r="E23" s="32">
        <v>37</v>
      </c>
      <c r="F23" s="32">
        <v>1</v>
      </c>
      <c r="G23" s="32">
        <v>2</v>
      </c>
      <c r="H23" s="32">
        <v>33</v>
      </c>
      <c r="I23" s="32">
        <v>108</v>
      </c>
      <c r="J23" s="1"/>
      <c r="K23" s="49">
        <v>8.1081081081081086E-2</v>
      </c>
      <c r="L23" s="49">
        <v>0.89189189189189189</v>
      </c>
      <c r="M23" s="49">
        <v>2.9189189189189189</v>
      </c>
      <c r="N23" s="36">
        <v>0.52900000000000003</v>
      </c>
      <c r="O23" s="31">
        <v>204</v>
      </c>
      <c r="P23" s="58" t="s">
        <v>36</v>
      </c>
      <c r="Q23" s="59"/>
      <c r="R23" s="59"/>
      <c r="S23" s="60" t="s">
        <v>55</v>
      </c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1" t="s">
        <v>68</v>
      </c>
      <c r="AE23" s="60"/>
      <c r="AF23" s="60" t="s">
        <v>56</v>
      </c>
      <c r="AG23" s="60"/>
      <c r="AH23" s="60"/>
      <c r="AI23" s="61"/>
      <c r="AJ23" s="60"/>
      <c r="AK23" s="83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62" t="s">
        <v>19</v>
      </c>
      <c r="C24" s="63"/>
      <c r="D24" s="64"/>
      <c r="E24" s="33">
        <v>9</v>
      </c>
      <c r="F24" s="33">
        <v>1</v>
      </c>
      <c r="G24" s="33">
        <v>0</v>
      </c>
      <c r="H24" s="33">
        <v>12</v>
      </c>
      <c r="I24" s="33">
        <v>30</v>
      </c>
      <c r="J24" s="1"/>
      <c r="K24" s="65">
        <f>PRODUCT((F24+G24)/E24)</f>
        <v>0.1111111111111111</v>
      </c>
      <c r="L24" s="65">
        <f>PRODUCT(H24/E24)</f>
        <v>1.3333333333333333</v>
      </c>
      <c r="M24" s="65">
        <f>PRODUCT(I24/E24)</f>
        <v>3.3333333333333335</v>
      </c>
      <c r="N24" s="66"/>
      <c r="O24" s="31">
        <v>48</v>
      </c>
      <c r="P24" s="58" t="s">
        <v>37</v>
      </c>
      <c r="Q24" s="59"/>
      <c r="R24" s="59"/>
      <c r="S24" s="60" t="s">
        <v>72</v>
      </c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1" t="s">
        <v>73</v>
      </c>
      <c r="AE24" s="60"/>
      <c r="AF24" s="60" t="s">
        <v>74</v>
      </c>
      <c r="AG24" s="60"/>
      <c r="AH24" s="60"/>
      <c r="AI24" s="61"/>
      <c r="AJ24" s="60"/>
      <c r="AK24" s="83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67" t="s">
        <v>20</v>
      </c>
      <c r="C25" s="68"/>
      <c r="D25" s="69"/>
      <c r="E25" s="19">
        <v>159</v>
      </c>
      <c r="F25" s="19">
        <v>3</v>
      </c>
      <c r="G25" s="19">
        <v>20</v>
      </c>
      <c r="H25" s="19">
        <v>153</v>
      </c>
      <c r="I25" s="19">
        <v>501</v>
      </c>
      <c r="J25" s="1"/>
      <c r="K25" s="70">
        <v>0.14465408805031446</v>
      </c>
      <c r="L25" s="70">
        <v>0.96226415094339623</v>
      </c>
      <c r="M25" s="70">
        <v>3.1509433962264151</v>
      </c>
      <c r="N25" s="37">
        <v>0.54092407181679902</v>
      </c>
      <c r="O25" s="31">
        <f>SUM(O22:O24)</f>
        <v>974</v>
      </c>
      <c r="P25" s="71" t="s">
        <v>38</v>
      </c>
      <c r="Q25" s="72"/>
      <c r="R25" s="72"/>
      <c r="S25" s="73" t="s">
        <v>57</v>
      </c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4" t="s">
        <v>69</v>
      </c>
      <c r="AE25" s="73"/>
      <c r="AF25" s="73" t="s">
        <v>58</v>
      </c>
      <c r="AG25" s="73"/>
      <c r="AH25" s="73"/>
      <c r="AI25" s="74"/>
      <c r="AJ25" s="73"/>
      <c r="AK25" s="84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41"/>
      <c r="C26" s="41"/>
      <c r="D26" s="41"/>
      <c r="E26" s="41"/>
      <c r="F26" s="41"/>
      <c r="G26" s="41"/>
      <c r="H26" s="41"/>
      <c r="I26" s="41"/>
      <c r="J26" s="1"/>
      <c r="K26" s="41"/>
      <c r="L26" s="41"/>
      <c r="M26" s="41"/>
      <c r="N26" s="40"/>
      <c r="O26" s="31"/>
      <c r="P26" s="1"/>
      <c r="Q26" s="42"/>
      <c r="R26" s="1"/>
      <c r="S26" s="1"/>
      <c r="T26" s="25"/>
      <c r="U26" s="25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s="76" customFormat="1" ht="15" customHeight="1" x14ac:dyDescent="0.25">
      <c r="A27" s="1"/>
      <c r="B27" s="1" t="s">
        <v>62</v>
      </c>
      <c r="C27" s="1"/>
      <c r="D27" s="1" t="s">
        <v>63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3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s="76" customFormat="1" ht="15" customHeight="1" x14ac:dyDescent="0.2">
      <c r="A28" s="1"/>
      <c r="B28" s="1"/>
      <c r="C28" s="1"/>
      <c r="D28" s="1" t="s">
        <v>64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 t="s">
        <v>66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9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 t="s">
        <v>67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9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 t="s">
        <v>65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9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 t="s">
        <v>123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9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9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9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9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  <c r="AM39" s="9"/>
      <c r="AN39" s="9"/>
      <c r="AO39" s="9"/>
      <c r="AP39" s="9"/>
      <c r="AQ39" s="9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  <c r="AM40" s="9"/>
      <c r="AN40" s="9"/>
      <c r="AO40" s="9"/>
      <c r="AP40" s="9"/>
      <c r="AQ40" s="9"/>
    </row>
    <row r="41" spans="1:43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  <c r="AM41" s="76"/>
      <c r="AN41" s="76"/>
      <c r="AO41" s="76"/>
      <c r="AP41" s="76"/>
      <c r="AQ41" s="76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  <c r="AM42" s="76"/>
      <c r="AN42" s="76"/>
      <c r="AO42" s="76"/>
      <c r="AP42" s="76"/>
      <c r="AQ42" s="76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9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9"/>
    </row>
    <row r="46" spans="1:4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9"/>
    </row>
    <row r="47" spans="1:4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9"/>
    </row>
    <row r="48" spans="1:4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5"/>
      <c r="Q52" s="25"/>
      <c r="R52" s="25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5"/>
      <c r="Q53" s="25"/>
      <c r="R53" s="25"/>
      <c r="S53" s="25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5" customHeight="1" x14ac:dyDescent="0.25">
      <c r="P58" s="9"/>
      <c r="Q58" s="9"/>
      <c r="R58" s="9"/>
      <c r="S58" s="1"/>
      <c r="T58" s="25"/>
    </row>
    <row r="59" spans="1:37" ht="15" customHeight="1" x14ac:dyDescent="0.25">
      <c r="P59" s="9"/>
      <c r="Q59" s="9"/>
      <c r="R59" s="9"/>
      <c r="S59" s="1"/>
      <c r="T59" s="25"/>
    </row>
    <row r="60" spans="1:37" ht="15" customHeight="1" x14ac:dyDescent="0.25">
      <c r="P60" s="9"/>
      <c r="Q60" s="9"/>
      <c r="R60" s="9"/>
      <c r="S60" s="1"/>
      <c r="T60" s="25"/>
    </row>
    <row r="61" spans="1:37" ht="15" customHeight="1" x14ac:dyDescent="0.25">
      <c r="P61" s="9"/>
      <c r="Q61" s="9"/>
      <c r="R61" s="9"/>
      <c r="S61" s="1"/>
      <c r="T61" s="25"/>
    </row>
    <row r="62" spans="1:37" ht="15" customHeight="1" x14ac:dyDescent="0.25">
      <c r="P62" s="9"/>
      <c r="Q62" s="9"/>
      <c r="R62" s="9"/>
      <c r="S62" s="1"/>
      <c r="T62" s="25"/>
    </row>
    <row r="63" spans="1:37" ht="15" customHeight="1" x14ac:dyDescent="0.25">
      <c r="P63" s="9"/>
      <c r="Q63" s="9"/>
      <c r="R63" s="9"/>
      <c r="S63" s="1"/>
      <c r="T63" s="25"/>
    </row>
    <row r="64" spans="1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  <c r="S87" s="1"/>
      <c r="T87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4" style="120" customWidth="1"/>
    <col min="3" max="3" width="17.5703125" style="86" customWidth="1"/>
    <col min="4" max="4" width="10.5703125" style="121" customWidth="1"/>
    <col min="5" max="5" width="12.42578125" style="121" customWidth="1"/>
    <col min="6" max="6" width="0.7109375" style="31" customWidth="1"/>
    <col min="7" max="11" width="4.7109375" style="86" customWidth="1"/>
    <col min="12" max="12" width="6.28515625" style="86" customWidth="1"/>
    <col min="13" max="16" width="4.7109375" style="86" customWidth="1"/>
    <col min="17" max="21" width="6.7109375" style="152" customWidth="1"/>
    <col min="22" max="22" width="11" style="86" customWidth="1"/>
    <col min="23" max="23" width="24.140625" style="121" customWidth="1"/>
    <col min="24" max="24" width="9.42578125" style="86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99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47"/>
      <c r="R1" s="147"/>
      <c r="S1" s="147"/>
      <c r="T1" s="147"/>
      <c r="U1" s="147"/>
      <c r="V1" s="88"/>
      <c r="W1" s="89"/>
      <c r="X1" s="7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75</v>
      </c>
      <c r="C2" s="4" t="s">
        <v>59</v>
      </c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48"/>
      <c r="R2" s="148"/>
      <c r="S2" s="148"/>
      <c r="T2" s="148"/>
      <c r="U2" s="148"/>
      <c r="V2" s="12"/>
      <c r="W2" s="91"/>
      <c r="X2" s="47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78</v>
      </c>
      <c r="C3" s="23" t="s">
        <v>79</v>
      </c>
      <c r="D3" s="94" t="s">
        <v>80</v>
      </c>
      <c r="E3" s="95" t="s">
        <v>1</v>
      </c>
      <c r="F3" s="25"/>
      <c r="G3" s="96" t="s">
        <v>81</v>
      </c>
      <c r="H3" s="97" t="s">
        <v>82</v>
      </c>
      <c r="I3" s="97" t="s">
        <v>31</v>
      </c>
      <c r="J3" s="18" t="s">
        <v>83</v>
      </c>
      <c r="K3" s="98" t="s">
        <v>84</v>
      </c>
      <c r="L3" s="98" t="s">
        <v>85</v>
      </c>
      <c r="M3" s="96" t="s">
        <v>86</v>
      </c>
      <c r="N3" s="96" t="s">
        <v>30</v>
      </c>
      <c r="O3" s="97" t="s">
        <v>87</v>
      </c>
      <c r="P3" s="96" t="s">
        <v>82</v>
      </c>
      <c r="Q3" s="149" t="s">
        <v>3</v>
      </c>
      <c r="R3" s="149">
        <v>1</v>
      </c>
      <c r="S3" s="149">
        <v>2</v>
      </c>
      <c r="T3" s="149">
        <v>3</v>
      </c>
      <c r="U3" s="149" t="s">
        <v>88</v>
      </c>
      <c r="V3" s="18" t="s">
        <v>21</v>
      </c>
      <c r="W3" s="17" t="s">
        <v>89</v>
      </c>
      <c r="X3" s="17" t="s">
        <v>90</v>
      </c>
      <c r="Y3" s="90"/>
      <c r="Z3" s="90"/>
      <c r="AA3" s="90"/>
      <c r="AB3" s="90"/>
      <c r="AC3" s="90"/>
      <c r="AD3" s="90"/>
    </row>
    <row r="4" spans="1:30" x14ac:dyDescent="0.25">
      <c r="A4" s="123"/>
      <c r="B4" s="124" t="s">
        <v>93</v>
      </c>
      <c r="C4" s="133" t="s">
        <v>94</v>
      </c>
      <c r="D4" s="124" t="s">
        <v>95</v>
      </c>
      <c r="E4" s="134" t="s">
        <v>53</v>
      </c>
      <c r="F4" s="146"/>
      <c r="G4" s="125"/>
      <c r="H4" s="125"/>
      <c r="I4" s="125">
        <v>1</v>
      </c>
      <c r="J4" s="125" t="s">
        <v>91</v>
      </c>
      <c r="K4" s="125">
        <v>1</v>
      </c>
      <c r="L4" s="125"/>
      <c r="M4" s="125">
        <v>1</v>
      </c>
      <c r="N4" s="125"/>
      <c r="O4" s="125"/>
      <c r="P4" s="125"/>
      <c r="Q4" s="126" t="s">
        <v>113</v>
      </c>
      <c r="R4" s="126" t="s">
        <v>113</v>
      </c>
      <c r="S4" s="126"/>
      <c r="T4" s="126"/>
      <c r="U4" s="126"/>
      <c r="V4" s="135">
        <v>0.5</v>
      </c>
      <c r="W4" s="133" t="s">
        <v>96</v>
      </c>
      <c r="X4" s="126" t="s">
        <v>97</v>
      </c>
      <c r="Y4" s="90"/>
      <c r="Z4" s="90"/>
      <c r="AA4" s="90"/>
      <c r="AB4" s="90"/>
      <c r="AC4" s="90"/>
      <c r="AD4" s="90"/>
    </row>
    <row r="5" spans="1:30" x14ac:dyDescent="0.25">
      <c r="A5" s="24"/>
      <c r="B5" s="103" t="s">
        <v>92</v>
      </c>
      <c r="C5" s="104" t="s">
        <v>98</v>
      </c>
      <c r="D5" s="105"/>
      <c r="E5" s="106"/>
      <c r="F5" s="107"/>
      <c r="G5" s="108"/>
      <c r="H5" s="108"/>
      <c r="I5" s="108"/>
      <c r="J5" s="109"/>
      <c r="K5" s="109"/>
      <c r="L5" s="109"/>
      <c r="M5" s="108"/>
      <c r="N5" s="108"/>
      <c r="O5" s="108"/>
      <c r="P5" s="108"/>
      <c r="Q5" s="150"/>
      <c r="R5" s="150"/>
      <c r="S5" s="150"/>
      <c r="T5" s="150"/>
      <c r="U5" s="150"/>
      <c r="V5" s="108"/>
      <c r="W5" s="105"/>
      <c r="X5" s="110"/>
      <c r="Y5" s="90"/>
      <c r="Z5" s="90"/>
      <c r="AA5" s="90"/>
      <c r="AB5" s="90"/>
      <c r="AC5" s="90"/>
      <c r="AD5" s="90"/>
    </row>
    <row r="6" spans="1:30" x14ac:dyDescent="0.25">
      <c r="A6" s="24"/>
      <c r="B6" s="111"/>
      <c r="C6" s="112"/>
      <c r="D6" s="112"/>
      <c r="E6" s="113"/>
      <c r="F6" s="113"/>
      <c r="G6" s="114"/>
      <c r="H6" s="115"/>
      <c r="I6" s="113"/>
      <c r="J6" s="115"/>
      <c r="K6" s="115"/>
      <c r="L6" s="115"/>
      <c r="M6" s="115"/>
      <c r="N6" s="115"/>
      <c r="O6" s="115"/>
      <c r="P6" s="115"/>
      <c r="Q6" s="151"/>
      <c r="R6" s="151"/>
      <c r="S6" s="151"/>
      <c r="T6" s="151"/>
      <c r="U6" s="151"/>
      <c r="V6" s="115"/>
      <c r="W6" s="115"/>
      <c r="X6" s="116"/>
      <c r="Y6" s="90"/>
      <c r="Z6" s="90"/>
      <c r="AA6" s="90"/>
      <c r="AB6" s="90"/>
      <c r="AC6" s="90"/>
      <c r="AD6" s="90"/>
    </row>
    <row r="7" spans="1:30" x14ac:dyDescent="0.25">
      <c r="A7" s="9"/>
      <c r="B7" s="93" t="s">
        <v>100</v>
      </c>
      <c r="C7" s="23" t="s">
        <v>79</v>
      </c>
      <c r="D7" s="94" t="s">
        <v>80</v>
      </c>
      <c r="E7" s="95" t="s">
        <v>1</v>
      </c>
      <c r="F7" s="25"/>
      <c r="G7" s="96" t="s">
        <v>81</v>
      </c>
      <c r="H7" s="97" t="s">
        <v>82</v>
      </c>
      <c r="I7" s="97" t="s">
        <v>31</v>
      </c>
      <c r="J7" s="18" t="s">
        <v>83</v>
      </c>
      <c r="K7" s="98" t="s">
        <v>84</v>
      </c>
      <c r="L7" s="98" t="s">
        <v>85</v>
      </c>
      <c r="M7" s="96" t="s">
        <v>86</v>
      </c>
      <c r="N7" s="96" t="s">
        <v>30</v>
      </c>
      <c r="O7" s="97" t="s">
        <v>87</v>
      </c>
      <c r="P7" s="96" t="s">
        <v>82</v>
      </c>
      <c r="Q7" s="149" t="s">
        <v>3</v>
      </c>
      <c r="R7" s="149">
        <v>1</v>
      </c>
      <c r="S7" s="149">
        <v>2</v>
      </c>
      <c r="T7" s="149">
        <v>3</v>
      </c>
      <c r="U7" s="149" t="s">
        <v>88</v>
      </c>
      <c r="V7" s="18" t="s">
        <v>21</v>
      </c>
      <c r="W7" s="17" t="s">
        <v>89</v>
      </c>
      <c r="X7" s="17" t="s">
        <v>90</v>
      </c>
      <c r="Y7" s="90"/>
      <c r="Z7" s="90"/>
      <c r="AA7" s="90"/>
      <c r="AB7" s="90"/>
      <c r="AC7" s="90"/>
      <c r="AD7" s="90"/>
    </row>
    <row r="8" spans="1:30" x14ac:dyDescent="0.25">
      <c r="A8" s="24"/>
      <c r="B8" s="124" t="s">
        <v>101</v>
      </c>
      <c r="C8" s="133" t="s">
        <v>109</v>
      </c>
      <c r="D8" s="124" t="s">
        <v>95</v>
      </c>
      <c r="E8" s="134" t="s">
        <v>49</v>
      </c>
      <c r="F8" s="128"/>
      <c r="G8" s="125">
        <v>1</v>
      </c>
      <c r="H8" s="125"/>
      <c r="I8" s="125"/>
      <c r="J8" s="125" t="s">
        <v>91</v>
      </c>
      <c r="K8" s="125">
        <v>6</v>
      </c>
      <c r="L8" s="125"/>
      <c r="M8" s="125">
        <v>1</v>
      </c>
      <c r="N8" s="125"/>
      <c r="O8" s="125"/>
      <c r="P8" s="125">
        <v>2</v>
      </c>
      <c r="Q8" s="126" t="s">
        <v>110</v>
      </c>
      <c r="R8" s="126" t="s">
        <v>111</v>
      </c>
      <c r="S8" s="126" t="s">
        <v>112</v>
      </c>
      <c r="T8" s="126" t="s">
        <v>113</v>
      </c>
      <c r="U8" s="126" t="s">
        <v>114</v>
      </c>
      <c r="V8" s="135">
        <v>0.57099999999999995</v>
      </c>
      <c r="W8" s="136" t="s">
        <v>102</v>
      </c>
      <c r="X8" s="126" t="s">
        <v>103</v>
      </c>
      <c r="Y8" s="90"/>
      <c r="Z8" s="90"/>
      <c r="AA8" s="90"/>
      <c r="AB8" s="90"/>
      <c r="AC8" s="90"/>
      <c r="AD8" s="90"/>
    </row>
    <row r="9" spans="1:30" x14ac:dyDescent="0.25">
      <c r="A9" s="24"/>
      <c r="B9" s="124" t="s">
        <v>104</v>
      </c>
      <c r="C9" s="133" t="s">
        <v>115</v>
      </c>
      <c r="D9" s="124" t="s">
        <v>95</v>
      </c>
      <c r="E9" s="134" t="s">
        <v>49</v>
      </c>
      <c r="F9" s="128"/>
      <c r="G9" s="125">
        <v>1</v>
      </c>
      <c r="H9" s="125"/>
      <c r="I9" s="125"/>
      <c r="J9" s="125" t="s">
        <v>91</v>
      </c>
      <c r="K9" s="125">
        <v>1</v>
      </c>
      <c r="L9" s="125" t="s">
        <v>105</v>
      </c>
      <c r="M9" s="125">
        <v>1</v>
      </c>
      <c r="N9" s="125"/>
      <c r="O9" s="125"/>
      <c r="P9" s="125">
        <v>2</v>
      </c>
      <c r="Q9" s="126" t="s">
        <v>116</v>
      </c>
      <c r="R9" s="126" t="s">
        <v>117</v>
      </c>
      <c r="S9" s="126" t="s">
        <v>112</v>
      </c>
      <c r="T9" s="126" t="s">
        <v>112</v>
      </c>
      <c r="U9" s="126"/>
      <c r="V9" s="135">
        <v>0.85699999999999998</v>
      </c>
      <c r="W9" s="136" t="s">
        <v>106</v>
      </c>
      <c r="X9" s="126" t="s">
        <v>107</v>
      </c>
      <c r="Y9" s="90"/>
      <c r="Z9" s="90"/>
      <c r="AA9" s="90"/>
      <c r="AB9" s="90"/>
      <c r="AC9" s="90"/>
      <c r="AD9" s="90"/>
    </row>
    <row r="10" spans="1:30" x14ac:dyDescent="0.25">
      <c r="A10" s="24"/>
      <c r="B10" s="23" t="s">
        <v>9</v>
      </c>
      <c r="C10" s="18"/>
      <c r="D10" s="17"/>
      <c r="E10" s="99"/>
      <c r="F10" s="100"/>
      <c r="G10" s="19">
        <v>2</v>
      </c>
      <c r="H10" s="19"/>
      <c r="I10" s="19"/>
      <c r="J10" s="18"/>
      <c r="K10" s="18"/>
      <c r="L10" s="18"/>
      <c r="M10" s="19">
        <v>2</v>
      </c>
      <c r="N10" s="19"/>
      <c r="O10" s="19"/>
      <c r="P10" s="19">
        <v>4</v>
      </c>
      <c r="Q10" s="102" t="s">
        <v>118</v>
      </c>
      <c r="R10" s="102" t="s">
        <v>120</v>
      </c>
      <c r="S10" s="102" t="s">
        <v>119</v>
      </c>
      <c r="T10" s="102" t="s">
        <v>111</v>
      </c>
      <c r="U10" s="102" t="s">
        <v>114</v>
      </c>
      <c r="V10" s="37">
        <v>0.71399999999999997</v>
      </c>
      <c r="W10" s="101"/>
      <c r="X10" s="102"/>
      <c r="Y10" s="90"/>
      <c r="Z10" s="90"/>
      <c r="AA10" s="90"/>
      <c r="AB10" s="90"/>
      <c r="AC10" s="90"/>
      <c r="AD10" s="90"/>
    </row>
    <row r="11" spans="1:30" x14ac:dyDescent="0.25">
      <c r="A11" s="24"/>
      <c r="B11" s="137"/>
      <c r="C11" s="138"/>
      <c r="D11" s="139"/>
      <c r="E11" s="140"/>
      <c r="F11" s="141"/>
      <c r="G11" s="138"/>
      <c r="H11" s="138"/>
      <c r="I11" s="138"/>
      <c r="J11" s="142"/>
      <c r="K11" s="142"/>
      <c r="L11" s="142"/>
      <c r="M11" s="138"/>
      <c r="N11" s="138"/>
      <c r="O11" s="138"/>
      <c r="P11" s="138"/>
      <c r="Q11" s="143"/>
      <c r="R11" s="143"/>
      <c r="S11" s="143"/>
      <c r="T11" s="143"/>
      <c r="U11" s="143"/>
      <c r="V11" s="138"/>
      <c r="W11" s="139"/>
      <c r="X11" s="144"/>
      <c r="Y11" s="90"/>
      <c r="Z11" s="90"/>
      <c r="AA11" s="90"/>
      <c r="AB11" s="90"/>
      <c r="AC11" s="90"/>
      <c r="AD11" s="90"/>
    </row>
    <row r="12" spans="1:30" x14ac:dyDescent="0.25">
      <c r="A12" s="24"/>
      <c r="B12" s="117"/>
      <c r="C12" s="1"/>
      <c r="D12" s="117"/>
      <c r="E12" s="118"/>
      <c r="G12" s="1"/>
      <c r="H12" s="42"/>
      <c r="I12" s="1"/>
      <c r="J12" s="25"/>
      <c r="K12" s="25"/>
      <c r="L12" s="25"/>
      <c r="M12" s="1"/>
      <c r="N12" s="1"/>
      <c r="O12" s="1"/>
      <c r="P12" s="1"/>
      <c r="Q12" s="145"/>
      <c r="R12" s="145"/>
      <c r="S12" s="145"/>
      <c r="T12" s="145"/>
      <c r="U12" s="145"/>
      <c r="V12" s="1"/>
      <c r="W12" s="117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17"/>
      <c r="C13" s="1"/>
      <c r="D13" s="117"/>
      <c r="E13" s="118"/>
      <c r="G13" s="1"/>
      <c r="H13" s="42"/>
      <c r="I13" s="1"/>
      <c r="J13" s="25"/>
      <c r="K13" s="25"/>
      <c r="L13" s="25"/>
      <c r="M13" s="1"/>
      <c r="N13" s="1"/>
      <c r="O13" s="1"/>
      <c r="P13" s="1"/>
      <c r="Q13" s="145"/>
      <c r="R13" s="145"/>
      <c r="S13" s="145"/>
      <c r="T13" s="145"/>
      <c r="U13" s="145"/>
      <c r="V13" s="1"/>
      <c r="W13" s="117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17"/>
      <c r="C14" s="1"/>
      <c r="D14" s="117"/>
      <c r="E14" s="118"/>
      <c r="G14" s="1"/>
      <c r="H14" s="42"/>
      <c r="I14" s="1"/>
      <c r="J14" s="25"/>
      <c r="K14" s="25"/>
      <c r="L14" s="25"/>
      <c r="M14" s="1"/>
      <c r="N14" s="1"/>
      <c r="O14" s="1"/>
      <c r="P14" s="1"/>
      <c r="Q14" s="145"/>
      <c r="R14" s="145"/>
      <c r="S14" s="145"/>
      <c r="T14" s="145"/>
      <c r="U14" s="145"/>
      <c r="V14" s="1"/>
      <c r="W14" s="117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17"/>
      <c r="C15" s="1"/>
      <c r="D15" s="117"/>
      <c r="E15" s="118"/>
      <c r="G15" s="1"/>
      <c r="H15" s="42"/>
      <c r="I15" s="1"/>
      <c r="J15" s="25"/>
      <c r="K15" s="25"/>
      <c r="L15" s="25"/>
      <c r="M15" s="1"/>
      <c r="N15" s="1"/>
      <c r="O15" s="1"/>
      <c r="P15" s="1"/>
      <c r="Q15" s="145"/>
      <c r="R15" s="145"/>
      <c r="S15" s="145"/>
      <c r="T15" s="145"/>
      <c r="U15" s="145"/>
      <c r="V15" s="1"/>
      <c r="W15" s="117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17"/>
      <c r="C16" s="1"/>
      <c r="D16" s="117"/>
      <c r="E16" s="118"/>
      <c r="G16" s="1"/>
      <c r="H16" s="42"/>
      <c r="I16" s="1"/>
      <c r="J16" s="25"/>
      <c r="K16" s="25"/>
      <c r="L16" s="25"/>
      <c r="M16" s="1"/>
      <c r="N16" s="1"/>
      <c r="O16" s="1"/>
      <c r="P16" s="1"/>
      <c r="Q16" s="145"/>
      <c r="R16" s="145"/>
      <c r="S16" s="145"/>
      <c r="T16" s="145"/>
      <c r="U16" s="145"/>
      <c r="V16" s="1"/>
      <c r="W16" s="117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17"/>
      <c r="C17" s="1"/>
      <c r="D17" s="117"/>
      <c r="E17" s="118"/>
      <c r="G17" s="1"/>
      <c r="H17" s="42"/>
      <c r="I17" s="1"/>
      <c r="J17" s="25"/>
      <c r="K17" s="25"/>
      <c r="L17" s="25"/>
      <c r="M17" s="1"/>
      <c r="N17" s="1"/>
      <c r="O17" s="1"/>
      <c r="P17" s="1"/>
      <c r="Q17" s="145"/>
      <c r="R17" s="145"/>
      <c r="S17" s="145"/>
      <c r="T17" s="145"/>
      <c r="U17" s="145"/>
      <c r="V17" s="1"/>
      <c r="W17" s="117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17"/>
      <c r="C18" s="1"/>
      <c r="D18" s="117"/>
      <c r="E18" s="118"/>
      <c r="G18" s="1"/>
      <c r="H18" s="42"/>
      <c r="I18" s="1"/>
      <c r="J18" s="25"/>
      <c r="K18" s="25"/>
      <c r="L18" s="25"/>
      <c r="M18" s="1"/>
      <c r="N18" s="1"/>
      <c r="O18" s="1"/>
      <c r="P18" s="1"/>
      <c r="Q18" s="145"/>
      <c r="R18" s="145"/>
      <c r="S18" s="145"/>
      <c r="T18" s="145"/>
      <c r="U18" s="145"/>
      <c r="V18" s="1"/>
      <c r="W18" s="117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17"/>
      <c r="C19" s="1"/>
      <c r="D19" s="117"/>
      <c r="E19" s="118"/>
      <c r="G19" s="1"/>
      <c r="H19" s="42"/>
      <c r="I19" s="1"/>
      <c r="J19" s="25"/>
      <c r="K19" s="25"/>
      <c r="L19" s="25"/>
      <c r="M19" s="1"/>
      <c r="N19" s="1"/>
      <c r="O19" s="1"/>
      <c r="P19" s="1"/>
      <c r="Q19" s="145"/>
      <c r="R19" s="145"/>
      <c r="S19" s="145"/>
      <c r="T19" s="145"/>
      <c r="U19" s="145"/>
      <c r="V19" s="1"/>
      <c r="W19" s="117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17"/>
      <c r="C20" s="1"/>
      <c r="D20" s="117"/>
      <c r="E20" s="118"/>
      <c r="G20" s="1"/>
      <c r="H20" s="42"/>
      <c r="I20" s="1"/>
      <c r="J20" s="25"/>
      <c r="K20" s="25"/>
      <c r="L20" s="25"/>
      <c r="M20" s="1"/>
      <c r="N20" s="1"/>
      <c r="O20" s="1"/>
      <c r="P20" s="1"/>
      <c r="Q20" s="145"/>
      <c r="R20" s="145"/>
      <c r="S20" s="145"/>
      <c r="T20" s="145"/>
      <c r="U20" s="145"/>
      <c r="V20" s="1"/>
      <c r="W20" s="117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17"/>
      <c r="C21" s="1"/>
      <c r="D21" s="117"/>
      <c r="E21" s="118"/>
      <c r="G21" s="1"/>
      <c r="H21" s="42"/>
      <c r="I21" s="1"/>
      <c r="J21" s="25"/>
      <c r="K21" s="25"/>
      <c r="L21" s="25"/>
      <c r="M21" s="1"/>
      <c r="N21" s="1"/>
      <c r="O21" s="1"/>
      <c r="P21" s="1"/>
      <c r="Q21" s="145"/>
      <c r="R21" s="145"/>
      <c r="S21" s="145"/>
      <c r="T21" s="145"/>
      <c r="U21" s="145"/>
      <c r="V21" s="1"/>
      <c r="W21" s="117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17"/>
      <c r="C22" s="1"/>
      <c r="D22" s="117"/>
      <c r="E22" s="118"/>
      <c r="G22" s="1"/>
      <c r="H22" s="42"/>
      <c r="I22" s="1"/>
      <c r="J22" s="25"/>
      <c r="K22" s="25"/>
      <c r="L22" s="25"/>
      <c r="M22" s="1"/>
      <c r="N22" s="1"/>
      <c r="O22" s="1"/>
      <c r="P22" s="1"/>
      <c r="Q22" s="145"/>
      <c r="R22" s="145"/>
      <c r="S22" s="145"/>
      <c r="T22" s="145"/>
      <c r="U22" s="145"/>
      <c r="V22" s="1"/>
      <c r="W22" s="117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17"/>
      <c r="C23" s="1"/>
      <c r="D23" s="117"/>
      <c r="E23" s="118"/>
      <c r="G23" s="1"/>
      <c r="H23" s="42"/>
      <c r="I23" s="1"/>
      <c r="J23" s="25"/>
      <c r="K23" s="25"/>
      <c r="L23" s="25"/>
      <c r="M23" s="1"/>
      <c r="N23" s="1"/>
      <c r="O23" s="1"/>
      <c r="P23" s="1"/>
      <c r="Q23" s="145"/>
      <c r="R23" s="145"/>
      <c r="S23" s="145"/>
      <c r="T23" s="145"/>
      <c r="U23" s="145"/>
      <c r="V23" s="1"/>
      <c r="W23" s="117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17"/>
      <c r="C24" s="1"/>
      <c r="D24" s="117"/>
      <c r="E24" s="118"/>
      <c r="G24" s="1"/>
      <c r="H24" s="42"/>
      <c r="I24" s="1"/>
      <c r="J24" s="25"/>
      <c r="K24" s="25"/>
      <c r="L24" s="25"/>
      <c r="M24" s="1"/>
      <c r="N24" s="1"/>
      <c r="O24" s="1"/>
      <c r="P24" s="1"/>
      <c r="Q24" s="145"/>
      <c r="R24" s="145"/>
      <c r="S24" s="145"/>
      <c r="T24" s="145"/>
      <c r="U24" s="145"/>
      <c r="V24" s="1"/>
      <c r="W24" s="117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17"/>
      <c r="C25" s="1"/>
      <c r="D25" s="117"/>
      <c r="E25" s="118"/>
      <c r="G25" s="1"/>
      <c r="H25" s="42"/>
      <c r="I25" s="1"/>
      <c r="J25" s="25"/>
      <c r="K25" s="25"/>
      <c r="L25" s="25"/>
      <c r="M25" s="1"/>
      <c r="N25" s="1"/>
      <c r="O25" s="1"/>
      <c r="P25" s="1"/>
      <c r="Q25" s="145"/>
      <c r="R25" s="145"/>
      <c r="S25" s="145"/>
      <c r="T25" s="145"/>
      <c r="U25" s="145"/>
      <c r="V25" s="1"/>
      <c r="W25" s="117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17"/>
      <c r="C26" s="1"/>
      <c r="D26" s="117"/>
      <c r="E26" s="118"/>
      <c r="G26" s="1"/>
      <c r="H26" s="42"/>
      <c r="I26" s="1"/>
      <c r="J26" s="25"/>
      <c r="K26" s="25"/>
      <c r="L26" s="25"/>
      <c r="M26" s="1"/>
      <c r="N26" s="1"/>
      <c r="O26" s="1"/>
      <c r="P26" s="1"/>
      <c r="Q26" s="145"/>
      <c r="R26" s="145"/>
      <c r="S26" s="145"/>
      <c r="T26" s="145"/>
      <c r="U26" s="145"/>
      <c r="V26" s="1"/>
      <c r="W26" s="117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17"/>
      <c r="C27" s="1"/>
      <c r="D27" s="117"/>
      <c r="E27" s="118"/>
      <c r="G27" s="1"/>
      <c r="H27" s="42"/>
      <c r="I27" s="1"/>
      <c r="J27" s="25"/>
      <c r="K27" s="25"/>
      <c r="L27" s="25"/>
      <c r="M27" s="1"/>
      <c r="N27" s="1"/>
      <c r="O27" s="1"/>
      <c r="P27" s="1"/>
      <c r="Q27" s="145"/>
      <c r="R27" s="145"/>
      <c r="S27" s="145"/>
      <c r="T27" s="145"/>
      <c r="U27" s="145"/>
      <c r="V27" s="1"/>
      <c r="W27" s="117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17"/>
      <c r="C28" s="1"/>
      <c r="D28" s="117"/>
      <c r="E28" s="118"/>
      <c r="G28" s="1"/>
      <c r="H28" s="42"/>
      <c r="I28" s="1"/>
      <c r="J28" s="25"/>
      <c r="K28" s="25"/>
      <c r="L28" s="25"/>
      <c r="M28" s="1"/>
      <c r="N28" s="1"/>
      <c r="O28" s="1"/>
      <c r="P28" s="1"/>
      <c r="Q28" s="145"/>
      <c r="R28" s="145"/>
      <c r="S28" s="145"/>
      <c r="T28" s="145"/>
      <c r="U28" s="145"/>
      <c r="V28" s="1"/>
      <c r="W28" s="117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17"/>
      <c r="C29" s="1"/>
      <c r="D29" s="117"/>
      <c r="E29" s="118"/>
      <c r="G29" s="1"/>
      <c r="H29" s="42"/>
      <c r="I29" s="1"/>
      <c r="J29" s="25"/>
      <c r="K29" s="25"/>
      <c r="L29" s="25"/>
      <c r="M29" s="1"/>
      <c r="N29" s="1"/>
      <c r="O29" s="1"/>
      <c r="P29" s="1"/>
      <c r="Q29" s="145"/>
      <c r="R29" s="145"/>
      <c r="S29" s="145"/>
      <c r="T29" s="145"/>
      <c r="U29" s="145"/>
      <c r="V29" s="1"/>
      <c r="W29" s="117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17"/>
      <c r="C30" s="1"/>
      <c r="D30" s="117"/>
      <c r="E30" s="118"/>
      <c r="G30" s="1"/>
      <c r="H30" s="42"/>
      <c r="I30" s="1"/>
      <c r="J30" s="25"/>
      <c r="K30" s="25"/>
      <c r="L30" s="25"/>
      <c r="M30" s="1"/>
      <c r="N30" s="1"/>
      <c r="O30" s="1"/>
      <c r="P30" s="1"/>
      <c r="Q30" s="145"/>
      <c r="R30" s="145"/>
      <c r="S30" s="145"/>
      <c r="T30" s="145"/>
      <c r="U30" s="145"/>
      <c r="V30" s="1"/>
      <c r="W30" s="117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17"/>
      <c r="C31" s="1"/>
      <c r="D31" s="117"/>
      <c r="E31" s="118"/>
      <c r="G31" s="1"/>
      <c r="H31" s="42"/>
      <c r="I31" s="1"/>
      <c r="J31" s="25"/>
      <c r="K31" s="25"/>
      <c r="L31" s="25"/>
      <c r="M31" s="1"/>
      <c r="N31" s="1"/>
      <c r="O31" s="1"/>
      <c r="P31" s="1"/>
      <c r="Q31" s="145"/>
      <c r="R31" s="145"/>
      <c r="S31" s="145"/>
      <c r="T31" s="145"/>
      <c r="U31" s="145"/>
      <c r="V31" s="1"/>
      <c r="W31" s="117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17"/>
      <c r="C32" s="1"/>
      <c r="D32" s="117"/>
      <c r="E32" s="118"/>
      <c r="G32" s="1"/>
      <c r="H32" s="42"/>
      <c r="I32" s="1"/>
      <c r="J32" s="25"/>
      <c r="K32" s="25"/>
      <c r="L32" s="25"/>
      <c r="M32" s="1"/>
      <c r="N32" s="1"/>
      <c r="O32" s="1"/>
      <c r="P32" s="1"/>
      <c r="Q32" s="145"/>
      <c r="R32" s="145"/>
      <c r="S32" s="145"/>
      <c r="T32" s="145"/>
      <c r="U32" s="145"/>
      <c r="V32" s="1"/>
      <c r="W32" s="117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17"/>
      <c r="C33" s="1"/>
      <c r="D33" s="117"/>
      <c r="E33" s="118"/>
      <c r="G33" s="1"/>
      <c r="H33" s="42"/>
      <c r="I33" s="1"/>
      <c r="J33" s="25"/>
      <c r="K33" s="25"/>
      <c r="L33" s="25"/>
      <c r="M33" s="1"/>
      <c r="N33" s="1"/>
      <c r="O33" s="1"/>
      <c r="P33" s="1"/>
      <c r="Q33" s="145"/>
      <c r="R33" s="145"/>
      <c r="S33" s="145"/>
      <c r="T33" s="145"/>
      <c r="U33" s="145"/>
      <c r="V33" s="1"/>
      <c r="W33" s="117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17"/>
      <c r="C34" s="1"/>
      <c r="D34" s="117"/>
      <c r="E34" s="118"/>
      <c r="G34" s="1"/>
      <c r="H34" s="42"/>
      <c r="I34" s="1"/>
      <c r="J34" s="25"/>
      <c r="K34" s="25"/>
      <c r="L34" s="25"/>
      <c r="M34" s="1"/>
      <c r="N34" s="1"/>
      <c r="O34" s="1"/>
      <c r="P34" s="1"/>
      <c r="Q34" s="145"/>
      <c r="R34" s="145"/>
      <c r="S34" s="145"/>
      <c r="T34" s="145"/>
      <c r="U34" s="145"/>
      <c r="V34" s="1"/>
      <c r="W34" s="117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17"/>
      <c r="C35" s="1"/>
      <c r="D35" s="117"/>
      <c r="E35" s="118"/>
      <c r="G35" s="1"/>
      <c r="H35" s="42"/>
      <c r="I35" s="1"/>
      <c r="J35" s="25"/>
      <c r="K35" s="25"/>
      <c r="L35" s="25"/>
      <c r="M35" s="1"/>
      <c r="N35" s="1"/>
      <c r="O35" s="1"/>
      <c r="P35" s="1"/>
      <c r="Q35" s="145"/>
      <c r="R35" s="145"/>
      <c r="S35" s="145"/>
      <c r="T35" s="145"/>
      <c r="U35" s="145"/>
      <c r="V35" s="1"/>
      <c r="W35" s="117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17"/>
      <c r="C36" s="1"/>
      <c r="D36" s="117"/>
      <c r="E36" s="118"/>
      <c r="G36" s="1"/>
      <c r="H36" s="42"/>
      <c r="I36" s="1"/>
      <c r="J36" s="25"/>
      <c r="K36" s="25"/>
      <c r="L36" s="25"/>
      <c r="M36" s="1"/>
      <c r="N36" s="1"/>
      <c r="O36" s="1"/>
      <c r="P36" s="1"/>
      <c r="Q36" s="145"/>
      <c r="R36" s="145"/>
      <c r="S36" s="145"/>
      <c r="T36" s="145"/>
      <c r="U36" s="145"/>
      <c r="V36" s="1"/>
      <c r="W36" s="117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17"/>
      <c r="C37" s="1"/>
      <c r="D37" s="117"/>
      <c r="E37" s="118"/>
      <c r="G37" s="1"/>
      <c r="H37" s="42"/>
      <c r="I37" s="1"/>
      <c r="J37" s="25"/>
      <c r="K37" s="25"/>
      <c r="L37" s="25"/>
      <c r="M37" s="1"/>
      <c r="N37" s="1"/>
      <c r="O37" s="1"/>
      <c r="P37" s="1"/>
      <c r="Q37" s="145"/>
      <c r="R37" s="145"/>
      <c r="S37" s="145"/>
      <c r="T37" s="145"/>
      <c r="U37" s="145"/>
      <c r="V37" s="1"/>
      <c r="W37" s="117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17"/>
      <c r="C38" s="1"/>
      <c r="D38" s="117"/>
      <c r="E38" s="118"/>
      <c r="G38" s="1"/>
      <c r="H38" s="42"/>
      <c r="I38" s="1"/>
      <c r="J38" s="25"/>
      <c r="K38" s="25"/>
      <c r="L38" s="25"/>
      <c r="M38" s="1"/>
      <c r="N38" s="1"/>
      <c r="O38" s="1"/>
      <c r="P38" s="1"/>
      <c r="Q38" s="145"/>
      <c r="R38" s="145"/>
      <c r="S38" s="145"/>
      <c r="T38" s="145"/>
      <c r="U38" s="145"/>
      <c r="V38" s="1"/>
      <c r="W38" s="117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17"/>
      <c r="C39" s="1"/>
      <c r="D39" s="117"/>
      <c r="E39" s="118"/>
      <c r="G39" s="1"/>
      <c r="H39" s="42"/>
      <c r="I39" s="1"/>
      <c r="J39" s="25"/>
      <c r="K39" s="25"/>
      <c r="L39" s="25"/>
      <c r="M39" s="1"/>
      <c r="N39" s="1"/>
      <c r="O39" s="1"/>
      <c r="P39" s="1"/>
      <c r="Q39" s="145"/>
      <c r="R39" s="145"/>
      <c r="S39" s="145"/>
      <c r="T39" s="145"/>
      <c r="U39" s="145"/>
      <c r="V39" s="1"/>
      <c r="W39" s="117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17"/>
      <c r="C40" s="1"/>
      <c r="D40" s="117"/>
      <c r="E40" s="118"/>
      <c r="G40" s="1"/>
      <c r="H40" s="42"/>
      <c r="I40" s="1"/>
      <c r="J40" s="25"/>
      <c r="K40" s="25"/>
      <c r="L40" s="25"/>
      <c r="M40" s="1"/>
      <c r="N40" s="1"/>
      <c r="O40" s="1"/>
      <c r="P40" s="1"/>
      <c r="Q40" s="145"/>
      <c r="R40" s="145"/>
      <c r="S40" s="145"/>
      <c r="T40" s="145"/>
      <c r="U40" s="145"/>
      <c r="V40" s="1"/>
      <c r="W40" s="117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17"/>
      <c r="C41" s="1"/>
      <c r="D41" s="117"/>
      <c r="E41" s="118"/>
      <c r="G41" s="1"/>
      <c r="H41" s="42"/>
      <c r="I41" s="1"/>
      <c r="J41" s="25"/>
      <c r="K41" s="25"/>
      <c r="L41" s="25"/>
      <c r="M41" s="1"/>
      <c r="N41" s="1"/>
      <c r="O41" s="1"/>
      <c r="P41" s="1"/>
      <c r="Q41" s="145"/>
      <c r="R41" s="145"/>
      <c r="S41" s="145"/>
      <c r="T41" s="145"/>
      <c r="U41" s="145"/>
      <c r="V41" s="1"/>
      <c r="W41" s="117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17"/>
      <c r="C42" s="1"/>
      <c r="D42" s="117"/>
      <c r="E42" s="118"/>
      <c r="G42" s="1"/>
      <c r="H42" s="42"/>
      <c r="I42" s="1"/>
      <c r="J42" s="25"/>
      <c r="K42" s="25"/>
      <c r="L42" s="25"/>
      <c r="M42" s="1"/>
      <c r="N42" s="1"/>
      <c r="O42" s="1"/>
      <c r="P42" s="1"/>
      <c r="Q42" s="145"/>
      <c r="R42" s="145"/>
      <c r="S42" s="145"/>
      <c r="T42" s="145"/>
      <c r="U42" s="145"/>
      <c r="V42" s="1"/>
      <c r="W42" s="117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17"/>
      <c r="C43" s="1"/>
      <c r="D43" s="117"/>
      <c r="E43" s="118"/>
      <c r="G43" s="1"/>
      <c r="H43" s="42"/>
      <c r="I43" s="1"/>
      <c r="J43" s="25"/>
      <c r="K43" s="25"/>
      <c r="L43" s="25"/>
      <c r="M43" s="1"/>
      <c r="N43" s="1"/>
      <c r="O43" s="1"/>
      <c r="P43" s="1"/>
      <c r="Q43" s="145"/>
      <c r="R43" s="145"/>
      <c r="S43" s="145"/>
      <c r="T43" s="145"/>
      <c r="U43" s="145"/>
      <c r="V43" s="1"/>
      <c r="W43" s="117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17"/>
      <c r="C44" s="1"/>
      <c r="D44" s="117"/>
      <c r="E44" s="118"/>
      <c r="G44" s="1"/>
      <c r="H44" s="42"/>
      <c r="I44" s="1"/>
      <c r="J44" s="25"/>
      <c r="K44" s="25"/>
      <c r="L44" s="25"/>
      <c r="M44" s="1"/>
      <c r="N44" s="1"/>
      <c r="O44" s="1"/>
      <c r="P44" s="1"/>
      <c r="Q44" s="145"/>
      <c r="R44" s="145"/>
      <c r="S44" s="145"/>
      <c r="T44" s="145"/>
      <c r="U44" s="145"/>
      <c r="V44" s="1"/>
      <c r="W44" s="117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17"/>
      <c r="C45" s="1"/>
      <c r="D45" s="117"/>
      <c r="E45" s="118"/>
      <c r="G45" s="1"/>
      <c r="H45" s="42"/>
      <c r="I45" s="1"/>
      <c r="J45" s="25"/>
      <c r="K45" s="25"/>
      <c r="L45" s="25"/>
      <c r="M45" s="1"/>
      <c r="N45" s="1"/>
      <c r="O45" s="1"/>
      <c r="P45" s="1"/>
      <c r="Q45" s="145"/>
      <c r="R45" s="145"/>
      <c r="S45" s="145"/>
      <c r="T45" s="145"/>
      <c r="U45" s="145"/>
      <c r="V45" s="1"/>
      <c r="W45" s="117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17"/>
      <c r="C46" s="1"/>
      <c r="D46" s="117"/>
      <c r="E46" s="118"/>
      <c r="G46" s="1"/>
      <c r="H46" s="42"/>
      <c r="I46" s="1"/>
      <c r="J46" s="25"/>
      <c r="K46" s="25"/>
      <c r="L46" s="25"/>
      <c r="M46" s="1"/>
      <c r="N46" s="1"/>
      <c r="O46" s="1"/>
      <c r="P46" s="1"/>
      <c r="Q46" s="145"/>
      <c r="R46" s="145"/>
      <c r="S46" s="145"/>
      <c r="T46" s="145"/>
      <c r="U46" s="145"/>
      <c r="V46" s="1"/>
      <c r="W46" s="117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17"/>
      <c r="C47" s="1"/>
      <c r="D47" s="117"/>
      <c r="E47" s="118"/>
      <c r="G47" s="1"/>
      <c r="H47" s="42"/>
      <c r="I47" s="1"/>
      <c r="J47" s="25"/>
      <c r="K47" s="25"/>
      <c r="L47" s="25"/>
      <c r="M47" s="1"/>
      <c r="N47" s="1"/>
      <c r="O47" s="1"/>
      <c r="P47" s="1"/>
      <c r="Q47" s="145"/>
      <c r="R47" s="145"/>
      <c r="S47" s="145"/>
      <c r="T47" s="145"/>
      <c r="U47" s="145"/>
      <c r="V47" s="1"/>
      <c r="W47" s="117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17"/>
      <c r="C48" s="1"/>
      <c r="D48" s="117"/>
      <c r="E48" s="118"/>
      <c r="G48" s="1"/>
      <c r="H48" s="42"/>
      <c r="I48" s="1"/>
      <c r="J48" s="25"/>
      <c r="K48" s="25"/>
      <c r="L48" s="25"/>
      <c r="M48" s="1"/>
      <c r="N48" s="1"/>
      <c r="O48" s="1"/>
      <c r="P48" s="1"/>
      <c r="Q48" s="145"/>
      <c r="R48" s="145"/>
      <c r="S48" s="145"/>
      <c r="T48" s="145"/>
      <c r="U48" s="145"/>
      <c r="V48" s="1"/>
      <c r="W48" s="117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17"/>
      <c r="C49" s="1"/>
      <c r="D49" s="117"/>
      <c r="E49" s="118"/>
      <c r="G49" s="1"/>
      <c r="H49" s="42"/>
      <c r="I49" s="1"/>
      <c r="J49" s="25"/>
      <c r="K49" s="25"/>
      <c r="L49" s="25"/>
      <c r="M49" s="1"/>
      <c r="N49" s="1"/>
      <c r="O49" s="1"/>
      <c r="P49" s="1"/>
      <c r="Q49" s="145"/>
      <c r="R49" s="145"/>
      <c r="S49" s="145"/>
      <c r="T49" s="145"/>
      <c r="U49" s="145"/>
      <c r="V49" s="1"/>
      <c r="W49" s="117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17"/>
      <c r="C50" s="1"/>
      <c r="D50" s="117"/>
      <c r="E50" s="118"/>
      <c r="G50" s="1"/>
      <c r="H50" s="42"/>
      <c r="I50" s="1"/>
      <c r="J50" s="25"/>
      <c r="K50" s="25"/>
      <c r="L50" s="25"/>
      <c r="M50" s="1"/>
      <c r="N50" s="1"/>
      <c r="O50" s="1"/>
      <c r="P50" s="1"/>
      <c r="Q50" s="145"/>
      <c r="R50" s="145"/>
      <c r="S50" s="145"/>
      <c r="T50" s="145"/>
      <c r="U50" s="145"/>
      <c r="V50" s="1"/>
      <c r="W50" s="117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17"/>
      <c r="C51" s="1"/>
      <c r="D51" s="117"/>
      <c r="E51" s="118"/>
      <c r="G51" s="1"/>
      <c r="H51" s="42"/>
      <c r="I51" s="1"/>
      <c r="J51" s="25"/>
      <c r="K51" s="25"/>
      <c r="L51" s="25"/>
      <c r="M51" s="1"/>
      <c r="N51" s="1"/>
      <c r="O51" s="1"/>
      <c r="P51" s="1"/>
      <c r="Q51" s="145"/>
      <c r="R51" s="145"/>
      <c r="S51" s="145"/>
      <c r="T51" s="145"/>
      <c r="U51" s="145"/>
      <c r="V51" s="1"/>
      <c r="W51" s="117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17"/>
      <c r="C52" s="1"/>
      <c r="D52" s="117"/>
      <c r="E52" s="118"/>
      <c r="G52" s="1"/>
      <c r="H52" s="42"/>
      <c r="I52" s="1"/>
      <c r="J52" s="25"/>
      <c r="K52" s="25"/>
      <c r="L52" s="25"/>
      <c r="M52" s="1"/>
      <c r="N52" s="1"/>
      <c r="O52" s="1"/>
      <c r="P52" s="1"/>
      <c r="Q52" s="145"/>
      <c r="R52" s="145"/>
      <c r="S52" s="145"/>
      <c r="T52" s="145"/>
      <c r="U52" s="145"/>
      <c r="V52" s="1"/>
      <c r="W52" s="117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17"/>
      <c r="C53" s="1"/>
      <c r="D53" s="117"/>
      <c r="E53" s="118"/>
      <c r="G53" s="1"/>
      <c r="H53" s="42"/>
      <c r="I53" s="1"/>
      <c r="J53" s="25"/>
      <c r="K53" s="25"/>
      <c r="L53" s="25"/>
      <c r="M53" s="1"/>
      <c r="N53" s="1"/>
      <c r="O53" s="1"/>
      <c r="P53" s="1"/>
      <c r="Q53" s="145"/>
      <c r="R53" s="145"/>
      <c r="S53" s="145"/>
      <c r="T53" s="145"/>
      <c r="U53" s="145"/>
      <c r="V53" s="1"/>
      <c r="W53" s="117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17"/>
      <c r="C54" s="1"/>
      <c r="D54" s="117"/>
      <c r="E54" s="118"/>
      <c r="G54" s="1"/>
      <c r="H54" s="42"/>
      <c r="I54" s="1"/>
      <c r="J54" s="25"/>
      <c r="K54" s="25"/>
      <c r="L54" s="25"/>
      <c r="M54" s="1"/>
      <c r="N54" s="1"/>
      <c r="O54" s="1"/>
      <c r="P54" s="1"/>
      <c r="Q54" s="145"/>
      <c r="R54" s="145"/>
      <c r="S54" s="145"/>
      <c r="T54" s="145"/>
      <c r="U54" s="145"/>
      <c r="V54" s="1"/>
      <c r="W54" s="117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17"/>
      <c r="C55" s="1"/>
      <c r="D55" s="117"/>
      <c r="E55" s="118"/>
      <c r="G55" s="1"/>
      <c r="H55" s="42"/>
      <c r="I55" s="1"/>
      <c r="J55" s="25"/>
      <c r="K55" s="25"/>
      <c r="L55" s="25"/>
      <c r="M55" s="1"/>
      <c r="N55" s="1"/>
      <c r="O55" s="1"/>
      <c r="P55" s="1"/>
      <c r="Q55" s="145"/>
      <c r="R55" s="145"/>
      <c r="S55" s="145"/>
      <c r="T55" s="145"/>
      <c r="U55" s="145"/>
      <c r="V55" s="1"/>
      <c r="W55" s="117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17"/>
      <c r="C56" s="1"/>
      <c r="D56" s="117"/>
      <c r="E56" s="118"/>
      <c r="G56" s="1"/>
      <c r="H56" s="42"/>
      <c r="I56" s="1"/>
      <c r="J56" s="25"/>
      <c r="K56" s="25"/>
      <c r="L56" s="25"/>
      <c r="M56" s="1"/>
      <c r="N56" s="1"/>
      <c r="O56" s="1"/>
      <c r="P56" s="1"/>
      <c r="Q56" s="145"/>
      <c r="R56" s="145"/>
      <c r="S56" s="145"/>
      <c r="T56" s="145"/>
      <c r="U56" s="145"/>
      <c r="V56" s="1"/>
      <c r="W56" s="117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17"/>
      <c r="C57" s="1"/>
      <c r="D57" s="117"/>
      <c r="E57" s="118"/>
      <c r="G57" s="1"/>
      <c r="H57" s="42"/>
      <c r="I57" s="1"/>
      <c r="J57" s="25"/>
      <c r="K57" s="25"/>
      <c r="L57" s="25"/>
      <c r="M57" s="1"/>
      <c r="N57" s="1"/>
      <c r="O57" s="1"/>
      <c r="P57" s="1"/>
      <c r="Q57" s="145"/>
      <c r="R57" s="145"/>
      <c r="S57" s="145"/>
      <c r="T57" s="145"/>
      <c r="U57" s="145"/>
      <c r="V57" s="1"/>
      <c r="W57" s="117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17"/>
      <c r="C58" s="1"/>
      <c r="D58" s="117"/>
      <c r="E58" s="118"/>
      <c r="G58" s="1"/>
      <c r="H58" s="42"/>
      <c r="I58" s="1"/>
      <c r="J58" s="25"/>
      <c r="K58" s="25"/>
      <c r="L58" s="25"/>
      <c r="M58" s="1"/>
      <c r="N58" s="1"/>
      <c r="O58" s="1"/>
      <c r="P58" s="1"/>
      <c r="Q58" s="145"/>
      <c r="R58" s="145"/>
      <c r="S58" s="145"/>
      <c r="T58" s="145"/>
      <c r="U58" s="145"/>
      <c r="V58" s="1"/>
      <c r="W58" s="117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17"/>
      <c r="C59" s="1"/>
      <c r="D59" s="117"/>
      <c r="E59" s="118"/>
      <c r="G59" s="1"/>
      <c r="H59" s="42"/>
      <c r="I59" s="1"/>
      <c r="J59" s="25"/>
      <c r="K59" s="25"/>
      <c r="L59" s="25"/>
      <c r="M59" s="1"/>
      <c r="N59" s="1"/>
      <c r="O59" s="1"/>
      <c r="P59" s="1"/>
      <c r="Q59" s="145"/>
      <c r="R59" s="145"/>
      <c r="S59" s="145"/>
      <c r="T59" s="145"/>
      <c r="U59" s="145"/>
      <c r="V59" s="1"/>
      <c r="W59" s="117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17"/>
      <c r="C60" s="1"/>
      <c r="D60" s="117"/>
      <c r="E60" s="118"/>
      <c r="G60" s="1"/>
      <c r="H60" s="42"/>
      <c r="I60" s="1"/>
      <c r="J60" s="25"/>
      <c r="K60" s="25"/>
      <c r="L60" s="25"/>
      <c r="M60" s="1"/>
      <c r="N60" s="1"/>
      <c r="O60" s="1"/>
      <c r="P60" s="1"/>
      <c r="Q60" s="145"/>
      <c r="R60" s="145"/>
      <c r="S60" s="145"/>
      <c r="T60" s="145"/>
      <c r="U60" s="145"/>
      <c r="V60" s="1"/>
      <c r="W60" s="117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17"/>
      <c r="C61" s="1"/>
      <c r="D61" s="117"/>
      <c r="E61" s="118"/>
      <c r="G61" s="1"/>
      <c r="H61" s="42"/>
      <c r="I61" s="1"/>
      <c r="J61" s="25"/>
      <c r="K61" s="25"/>
      <c r="L61" s="25"/>
      <c r="M61" s="1"/>
      <c r="N61" s="1"/>
      <c r="O61" s="1"/>
      <c r="P61" s="1"/>
      <c r="Q61" s="145"/>
      <c r="R61" s="145"/>
      <c r="S61" s="145"/>
      <c r="T61" s="145"/>
      <c r="U61" s="145"/>
      <c r="V61" s="1"/>
      <c r="W61" s="117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17"/>
      <c r="C62" s="1"/>
      <c r="D62" s="117"/>
      <c r="E62" s="118"/>
      <c r="G62" s="1"/>
      <c r="H62" s="42"/>
      <c r="I62" s="1"/>
      <c r="J62" s="25"/>
      <c r="K62" s="25"/>
      <c r="L62" s="25"/>
      <c r="M62" s="1"/>
      <c r="N62" s="1"/>
      <c r="O62" s="1"/>
      <c r="P62" s="1"/>
      <c r="Q62" s="145"/>
      <c r="R62" s="145"/>
      <c r="S62" s="145"/>
      <c r="T62" s="145"/>
      <c r="U62" s="145"/>
      <c r="V62" s="1"/>
      <c r="W62" s="117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17"/>
      <c r="C63" s="1"/>
      <c r="D63" s="117"/>
      <c r="E63" s="118"/>
      <c r="G63" s="1"/>
      <c r="H63" s="42"/>
      <c r="I63" s="1"/>
      <c r="J63" s="25"/>
      <c r="K63" s="25"/>
      <c r="L63" s="25"/>
      <c r="M63" s="1"/>
      <c r="N63" s="1"/>
      <c r="O63" s="1"/>
      <c r="P63" s="1"/>
      <c r="Q63" s="145"/>
      <c r="R63" s="145"/>
      <c r="S63" s="145"/>
      <c r="T63" s="145"/>
      <c r="U63" s="145"/>
      <c r="V63" s="1"/>
      <c r="W63" s="117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17"/>
      <c r="C64" s="1"/>
      <c r="D64" s="117"/>
      <c r="E64" s="118"/>
      <c r="G64" s="1"/>
      <c r="H64" s="42"/>
      <c r="I64" s="1"/>
      <c r="J64" s="25"/>
      <c r="K64" s="25"/>
      <c r="L64" s="25"/>
      <c r="M64" s="1"/>
      <c r="N64" s="1"/>
      <c r="O64" s="1"/>
      <c r="P64" s="1"/>
      <c r="Q64" s="145"/>
      <c r="R64" s="145"/>
      <c r="S64" s="145"/>
      <c r="T64" s="145"/>
      <c r="U64" s="145"/>
      <c r="V64" s="1"/>
      <c r="W64" s="117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17"/>
      <c r="C65" s="1"/>
      <c r="D65" s="117"/>
      <c r="E65" s="118"/>
      <c r="G65" s="1"/>
      <c r="H65" s="42"/>
      <c r="I65" s="1"/>
      <c r="J65" s="25"/>
      <c r="K65" s="25"/>
      <c r="L65" s="25"/>
      <c r="M65" s="1"/>
      <c r="N65" s="1"/>
      <c r="O65" s="1"/>
      <c r="P65" s="1"/>
      <c r="Q65" s="145"/>
      <c r="R65" s="145"/>
      <c r="S65" s="145"/>
      <c r="T65" s="145"/>
      <c r="U65" s="145"/>
      <c r="V65" s="1"/>
      <c r="W65" s="117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17"/>
      <c r="C66" s="1"/>
      <c r="D66" s="117"/>
      <c r="E66" s="118"/>
      <c r="G66" s="1"/>
      <c r="H66" s="42"/>
      <c r="I66" s="1"/>
      <c r="J66" s="25"/>
      <c r="K66" s="25"/>
      <c r="L66" s="25"/>
      <c r="M66" s="1"/>
      <c r="N66" s="1"/>
      <c r="O66" s="1"/>
      <c r="P66" s="1"/>
      <c r="Q66" s="145"/>
      <c r="R66" s="145"/>
      <c r="S66" s="145"/>
      <c r="T66" s="145"/>
      <c r="U66" s="145"/>
      <c r="V66" s="1"/>
      <c r="W66" s="117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17"/>
      <c r="C67" s="1"/>
      <c r="D67" s="117"/>
      <c r="E67" s="118"/>
      <c r="G67" s="1"/>
      <c r="H67" s="42"/>
      <c r="I67" s="1"/>
      <c r="J67" s="25"/>
      <c r="K67" s="25"/>
      <c r="L67" s="25"/>
      <c r="M67" s="1"/>
      <c r="N67" s="1"/>
      <c r="O67" s="1"/>
      <c r="P67" s="1"/>
      <c r="Q67" s="145"/>
      <c r="R67" s="145"/>
      <c r="S67" s="145"/>
      <c r="T67" s="145"/>
      <c r="U67" s="145"/>
      <c r="V67" s="1"/>
      <c r="W67" s="117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17"/>
      <c r="C68" s="1"/>
      <c r="D68" s="117"/>
      <c r="E68" s="118"/>
      <c r="G68" s="1"/>
      <c r="H68" s="42"/>
      <c r="I68" s="1"/>
      <c r="J68" s="25"/>
      <c r="K68" s="25"/>
      <c r="L68" s="25"/>
      <c r="M68" s="1"/>
      <c r="N68" s="1"/>
      <c r="O68" s="1"/>
      <c r="P68" s="1"/>
      <c r="Q68" s="145"/>
      <c r="R68" s="145"/>
      <c r="S68" s="145"/>
      <c r="T68" s="145"/>
      <c r="U68" s="145"/>
      <c r="V68" s="1"/>
      <c r="W68" s="117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17"/>
      <c r="C69" s="1"/>
      <c r="D69" s="117"/>
      <c r="E69" s="118"/>
      <c r="G69" s="1"/>
      <c r="H69" s="42"/>
      <c r="I69" s="1"/>
      <c r="J69" s="25"/>
      <c r="K69" s="25"/>
      <c r="L69" s="25"/>
      <c r="M69" s="1"/>
      <c r="N69" s="1"/>
      <c r="O69" s="1"/>
      <c r="P69" s="1"/>
      <c r="Q69" s="145"/>
      <c r="R69" s="145"/>
      <c r="S69" s="145"/>
      <c r="T69" s="145"/>
      <c r="U69" s="145"/>
      <c r="V69" s="1"/>
      <c r="W69" s="117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17"/>
      <c r="C70" s="1"/>
      <c r="D70" s="117"/>
      <c r="E70" s="118"/>
      <c r="G70" s="1"/>
      <c r="H70" s="42"/>
      <c r="I70" s="1"/>
      <c r="J70" s="25"/>
      <c r="K70" s="25"/>
      <c r="L70" s="25"/>
      <c r="M70" s="1"/>
      <c r="N70" s="1"/>
      <c r="O70" s="1"/>
      <c r="P70" s="1"/>
      <c r="Q70" s="145"/>
      <c r="R70" s="145"/>
      <c r="S70" s="145"/>
      <c r="T70" s="145"/>
      <c r="U70" s="145"/>
      <c r="V70" s="1"/>
      <c r="W70" s="117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17"/>
      <c r="C71" s="1"/>
      <c r="D71" s="117"/>
      <c r="E71" s="118"/>
      <c r="G71" s="1"/>
      <c r="H71" s="42"/>
      <c r="I71" s="1"/>
      <c r="J71" s="25"/>
      <c r="K71" s="25"/>
      <c r="L71" s="25"/>
      <c r="M71" s="1"/>
      <c r="N71" s="1"/>
      <c r="O71" s="1"/>
      <c r="P71" s="1"/>
      <c r="Q71" s="145"/>
      <c r="R71" s="145"/>
      <c r="S71" s="145"/>
      <c r="T71" s="145"/>
      <c r="U71" s="145"/>
      <c r="V71" s="1"/>
      <c r="W71" s="117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17"/>
      <c r="C72" s="1"/>
      <c r="D72" s="117"/>
      <c r="E72" s="118"/>
      <c r="G72" s="1"/>
      <c r="H72" s="42"/>
      <c r="I72" s="1"/>
      <c r="J72" s="25"/>
      <c r="K72" s="25"/>
      <c r="L72" s="25"/>
      <c r="M72" s="1"/>
      <c r="N72" s="1"/>
      <c r="O72" s="1"/>
      <c r="P72" s="1"/>
      <c r="Q72" s="145"/>
      <c r="R72" s="145"/>
      <c r="S72" s="145"/>
      <c r="T72" s="145"/>
      <c r="U72" s="145"/>
      <c r="V72" s="1"/>
      <c r="W72" s="117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17"/>
      <c r="C73" s="1"/>
      <c r="D73" s="117"/>
      <c r="E73" s="118"/>
      <c r="G73" s="1"/>
      <c r="H73" s="42"/>
      <c r="I73" s="1"/>
      <c r="J73" s="25"/>
      <c r="K73" s="25"/>
      <c r="L73" s="25"/>
      <c r="M73" s="1"/>
      <c r="N73" s="1"/>
      <c r="O73" s="1"/>
      <c r="P73" s="1"/>
      <c r="Q73" s="145"/>
      <c r="R73" s="145"/>
      <c r="S73" s="145"/>
      <c r="T73" s="145"/>
      <c r="U73" s="145"/>
      <c r="V73" s="1"/>
      <c r="W73" s="117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17"/>
      <c r="C74" s="1"/>
      <c r="D74" s="117"/>
      <c r="E74" s="118"/>
      <c r="G74" s="1"/>
      <c r="H74" s="42"/>
      <c r="I74" s="1"/>
      <c r="J74" s="25"/>
      <c r="K74" s="25"/>
      <c r="L74" s="25"/>
      <c r="M74" s="1"/>
      <c r="N74" s="1"/>
      <c r="O74" s="1"/>
      <c r="P74" s="1"/>
      <c r="Q74" s="145"/>
      <c r="R74" s="145"/>
      <c r="S74" s="145"/>
      <c r="T74" s="145"/>
      <c r="U74" s="145"/>
      <c r="V74" s="1"/>
      <c r="W74" s="117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17"/>
      <c r="C75" s="1"/>
      <c r="D75" s="117"/>
      <c r="E75" s="118"/>
      <c r="G75" s="1"/>
      <c r="H75" s="42"/>
      <c r="I75" s="1"/>
      <c r="J75" s="25"/>
      <c r="K75" s="25"/>
      <c r="L75" s="25"/>
      <c r="M75" s="1"/>
      <c r="N75" s="1"/>
      <c r="O75" s="1"/>
      <c r="P75" s="1"/>
      <c r="Q75" s="145"/>
      <c r="R75" s="145"/>
      <c r="S75" s="145"/>
      <c r="T75" s="145"/>
      <c r="U75" s="145"/>
      <c r="V75" s="1"/>
      <c r="W75" s="117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17"/>
      <c r="C76" s="1"/>
      <c r="D76" s="117"/>
      <c r="E76" s="118"/>
      <c r="G76" s="1"/>
      <c r="H76" s="42"/>
      <c r="I76" s="1"/>
      <c r="J76" s="25"/>
      <c r="K76" s="25"/>
      <c r="L76" s="25"/>
      <c r="M76" s="1"/>
      <c r="N76" s="1"/>
      <c r="O76" s="1"/>
      <c r="P76" s="1"/>
      <c r="Q76" s="145"/>
      <c r="R76" s="145"/>
      <c r="S76" s="145"/>
      <c r="T76" s="145"/>
      <c r="U76" s="145"/>
      <c r="V76" s="1"/>
      <c r="W76" s="117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17"/>
      <c r="C77" s="1"/>
      <c r="D77" s="117"/>
      <c r="E77" s="118"/>
      <c r="G77" s="1"/>
      <c r="H77" s="42"/>
      <c r="I77" s="1"/>
      <c r="J77" s="25"/>
      <c r="K77" s="25"/>
      <c r="L77" s="25"/>
      <c r="M77" s="1"/>
      <c r="N77" s="1"/>
      <c r="O77" s="1"/>
      <c r="P77" s="1"/>
      <c r="Q77" s="145"/>
      <c r="R77" s="145"/>
      <c r="S77" s="145"/>
      <c r="T77" s="145"/>
      <c r="U77" s="145"/>
      <c r="V77" s="1"/>
      <c r="W77" s="117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17"/>
      <c r="C78" s="1"/>
      <c r="D78" s="117"/>
      <c r="E78" s="118"/>
      <c r="G78" s="1"/>
      <c r="H78" s="42"/>
      <c r="I78" s="1"/>
      <c r="J78" s="25"/>
      <c r="K78" s="25"/>
      <c r="L78" s="25"/>
      <c r="M78" s="1"/>
      <c r="N78" s="1"/>
      <c r="O78" s="1"/>
      <c r="P78" s="1"/>
      <c r="Q78" s="145"/>
      <c r="R78" s="145"/>
      <c r="S78" s="145"/>
      <c r="T78" s="145"/>
      <c r="U78" s="145"/>
      <c r="V78" s="1"/>
      <c r="W78" s="117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17"/>
      <c r="C79" s="1"/>
      <c r="D79" s="117"/>
      <c r="E79" s="118"/>
      <c r="G79" s="1"/>
      <c r="H79" s="42"/>
      <c r="I79" s="1"/>
      <c r="J79" s="25"/>
      <c r="K79" s="25"/>
      <c r="L79" s="25"/>
      <c r="M79" s="1"/>
      <c r="N79" s="1"/>
      <c r="O79" s="1"/>
      <c r="P79" s="1"/>
      <c r="Q79" s="145"/>
      <c r="R79" s="145"/>
      <c r="S79" s="145"/>
      <c r="T79" s="145"/>
      <c r="U79" s="145"/>
      <c r="V79" s="1"/>
      <c r="W79" s="117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17"/>
      <c r="C80" s="1"/>
      <c r="D80" s="117"/>
      <c r="E80" s="118"/>
      <c r="G80" s="1"/>
      <c r="H80" s="42"/>
      <c r="I80" s="1"/>
      <c r="J80" s="25"/>
      <c r="K80" s="25"/>
      <c r="L80" s="25"/>
      <c r="M80" s="1"/>
      <c r="N80" s="1"/>
      <c r="O80" s="1"/>
      <c r="P80" s="1"/>
      <c r="Q80" s="145"/>
      <c r="R80" s="145"/>
      <c r="S80" s="145"/>
      <c r="T80" s="145"/>
      <c r="U80" s="145"/>
      <c r="V80" s="1"/>
      <c r="W80" s="117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17"/>
      <c r="C81" s="1"/>
      <c r="D81" s="117"/>
      <c r="E81" s="118"/>
      <c r="G81" s="1"/>
      <c r="H81" s="42"/>
      <c r="I81" s="1"/>
      <c r="J81" s="25"/>
      <c r="K81" s="25"/>
      <c r="L81" s="25"/>
      <c r="M81" s="1"/>
      <c r="N81" s="1"/>
      <c r="O81" s="1"/>
      <c r="P81" s="1"/>
      <c r="Q81" s="145"/>
      <c r="R81" s="145"/>
      <c r="S81" s="145"/>
      <c r="T81" s="145"/>
      <c r="U81" s="145"/>
      <c r="V81" s="1"/>
      <c r="W81" s="117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17"/>
      <c r="C82" s="1"/>
      <c r="D82" s="117"/>
      <c r="E82" s="118"/>
      <c r="G82" s="1"/>
      <c r="H82" s="42"/>
      <c r="I82" s="1"/>
      <c r="J82" s="25"/>
      <c r="K82" s="25"/>
      <c r="L82" s="25"/>
      <c r="M82" s="1"/>
      <c r="N82" s="1"/>
      <c r="O82" s="1"/>
      <c r="P82" s="1"/>
      <c r="Q82" s="145"/>
      <c r="R82" s="145"/>
      <c r="S82" s="145"/>
      <c r="T82" s="145"/>
      <c r="U82" s="145"/>
      <c r="V82" s="1"/>
      <c r="W82" s="117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17"/>
      <c r="C83" s="1"/>
      <c r="D83" s="117"/>
      <c r="E83" s="118"/>
      <c r="G83" s="1"/>
      <c r="H83" s="42"/>
      <c r="I83" s="1"/>
      <c r="J83" s="25"/>
      <c r="K83" s="25"/>
      <c r="L83" s="25"/>
      <c r="M83" s="1"/>
      <c r="N83" s="1"/>
      <c r="O83" s="1"/>
      <c r="P83" s="1"/>
      <c r="Q83" s="145"/>
      <c r="R83" s="145"/>
      <c r="S83" s="145"/>
      <c r="T83" s="145"/>
      <c r="U83" s="145"/>
      <c r="V83" s="1"/>
      <c r="W83" s="117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17"/>
      <c r="C84" s="1"/>
      <c r="D84" s="117"/>
      <c r="E84" s="118"/>
      <c r="G84" s="1"/>
      <c r="H84" s="42"/>
      <c r="I84" s="1"/>
      <c r="J84" s="25"/>
      <c r="K84" s="25"/>
      <c r="L84" s="25"/>
      <c r="M84" s="1"/>
      <c r="N84" s="1"/>
      <c r="O84" s="1"/>
      <c r="P84" s="1"/>
      <c r="Q84" s="145"/>
      <c r="R84" s="145"/>
      <c r="S84" s="145"/>
      <c r="T84" s="145"/>
      <c r="U84" s="145"/>
      <c r="V84" s="1"/>
      <c r="W84" s="117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17"/>
      <c r="C85" s="1"/>
      <c r="D85" s="117"/>
      <c r="E85" s="118"/>
      <c r="G85" s="1"/>
      <c r="H85" s="42"/>
      <c r="I85" s="1"/>
      <c r="J85" s="25"/>
      <c r="K85" s="25"/>
      <c r="L85" s="25"/>
      <c r="M85" s="1"/>
      <c r="N85" s="1"/>
      <c r="O85" s="1"/>
      <c r="P85" s="1"/>
      <c r="Q85" s="145"/>
      <c r="R85" s="145"/>
      <c r="S85" s="145"/>
      <c r="T85" s="145"/>
      <c r="U85" s="145"/>
      <c r="V85" s="1"/>
      <c r="W85" s="117"/>
      <c r="X85" s="1"/>
      <c r="Y85" s="90"/>
      <c r="Z85" s="90"/>
      <c r="AA85" s="90"/>
      <c r="AB85" s="90"/>
      <c r="AC85" s="90"/>
      <c r="AD8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2020-03-14T17:58:24Z</dcterms:modified>
</cp:coreProperties>
</file>