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J18" i="5"/>
  <c r="N18" i="5"/>
  <c r="L18" i="5"/>
  <c r="M18" i="5"/>
  <c r="N17" i="5"/>
  <c r="L17" i="5"/>
  <c r="M17" i="5"/>
  <c r="AF12" i="5"/>
  <c r="J17" i="5" l="1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<sst xmlns="http://schemas.openxmlformats.org/spreadsheetml/2006/main" count="80" uniqueCount="33">
  <si>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</si>
  <si>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</si>
  <si>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</si>
  <si>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</si>
  <si>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</si>
  <si>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</si>
  <si>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</si>
  <si>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</si>
  <si>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</si>
  <si>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</si>
  <si>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</si>
  <si>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</si>
  <si>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</si>
  <si>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</si>
  <si>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</si>
  <si>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</si>
  <si>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</si>
  <si>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</si>
  <si>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</si>
  <si>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</si>
  <si>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</si>
  <si>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</si>
  <si>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</si>
  <si>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</si>
  <si>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</si>
  <si>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Jarmo Yli-Korhonen</t>
  </si>
  <si>
    <t>5.</t>
  </si>
  <si>
    <t>KaKa</t>
  </si>
  <si>
    <t>6.</t>
  </si>
  <si>
    <t>3.</t>
  </si>
  <si>
    <t>8.</t>
  </si>
  <si>
    <t>7.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</si>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</sst>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30</v>
      </c>
      <c r="Z4" s="69" t="s">
        <v>27</v>
      </c>
      <c r="AA4" s="12">
        <v>5</v>
      </c>
      <c r="AB4" s="12">
        <v>1</v>
      </c>
      <c r="AC4" s="12">
        <v>0</v>
      </c>
      <c r="AD4" s="12">
        <v>4</v>
      </c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30</v>
      </c>
      <c r="Z5" s="70" t="s">
        <v>27</v>
      </c>
      <c r="AA5" s="12">
        <v>19</v>
      </c>
      <c r="AB5" s="12">
        <v>0</v>
      </c>
      <c r="AC5" s="12">
        <v>5</v>
      </c>
      <c r="AD5" s="12">
        <v>10</v>
      </c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31</v>
      </c>
      <c r="Z6" s="70" t="s">
        <v>27</v>
      </c>
      <c r="AA6" s="12">
        <v>21</v>
      </c>
      <c r="AB6" s="12">
        <v>1</v>
      </c>
      <c r="AC6" s="12">
        <v>11</v>
      </c>
      <c r="AD6" s="12">
        <v>12</v>
      </c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32</v>
      </c>
      <c r="Z7" s="70" t="s">
        <v>27</v>
      </c>
      <c r="AA7" s="12">
        <v>22</v>
      </c>
      <c r="AB7" s="12">
        <v>2</v>
      </c>
      <c r="AC7" s="12">
        <v>15</v>
      </c>
      <c r="AD7" s="12">
        <v>11</v>
      </c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2001</v>
      </c>
      <c r="Y9" s="12" t="s">
        <v>26</v>
      </c>
      <c r="Z9" s="1" t="s">
        <v>27</v>
      </c>
      <c r="AA9" s="12">
        <v>16</v>
      </c>
      <c r="AB9" s="12">
        <v>0</v>
      </c>
      <c r="AC9" s="12">
        <v>3</v>
      </c>
      <c r="AD9" s="12">
        <v>3</v>
      </c>
      <c r="AE9" s="12">
        <v>12</v>
      </c>
      <c r="AF9" s="66">
        <v>0.42849999999999999</v>
      </c>
      <c r="AG9" s="67">
        <v>28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2002</v>
      </c>
      <c r="Y10" s="12" t="s">
        <v>28</v>
      </c>
      <c r="Z10" s="1" t="s">
        <v>27</v>
      </c>
      <c r="AA10" s="12">
        <v>5</v>
      </c>
      <c r="AB10" s="12">
        <v>0</v>
      </c>
      <c r="AC10" s="12">
        <v>0</v>
      </c>
      <c r="AD10" s="12">
        <v>0</v>
      </c>
      <c r="AE10" s="12">
        <v>2</v>
      </c>
      <c r="AF10" s="66">
        <v>0.14280000000000001</v>
      </c>
      <c r="AG10" s="67">
        <v>14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2003</v>
      </c>
      <c r="Y11" s="12" t="s">
        <v>29</v>
      </c>
      <c r="Z11" s="1" t="s">
        <v>27</v>
      </c>
      <c r="AA11" s="12">
        <v>6</v>
      </c>
      <c r="AB11" s="12">
        <v>0</v>
      </c>
      <c r="AC11" s="12">
        <v>0</v>
      </c>
      <c r="AD11" s="12">
        <v>2</v>
      </c>
      <c r="AE11" s="12">
        <v>4</v>
      </c>
      <c r="AF11" s="66">
        <v>0.44440000000000002</v>
      </c>
      <c r="AG11" s="67">
        <v>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32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94</v>
      </c>
      <c r="AB12" s="36">
        <f>SUM(AB4:AB11)</f>
        <v>4</v>
      </c>
      <c r="AC12" s="36">
        <f>SUM(AC4:AC11)</f>
        <v>34</v>
      </c>
      <c r="AD12" s="36">
        <f>SUM(AD4:AD11)</f>
        <v>42</v>
      </c>
      <c r="AE12" s="36">
        <f>SUM(AE4:AE11)</f>
        <v>18</v>
      </c>
      <c r="AF12" s="37">
        <f>PRODUCT(AE12/AG12)</f>
        <v>0.35294117647058826</v>
      </c>
      <c r="AG12" s="21">
        <f>SUM(AG4:AG11)</f>
        <v>51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94</v>
      </c>
      <c r="F17" s="47">
        <f>PRODUCT(AB12+AN12)</f>
        <v>4</v>
      </c>
      <c r="G17" s="47">
        <f>PRODUCT(AC12+AO12)</f>
        <v>34</v>
      </c>
      <c r="H17" s="47">
        <f>PRODUCT(AD12+AP12)</f>
        <v>42</v>
      </c>
      <c r="I17" s="47">
        <f>PRODUCT(AE12+AQ12)</f>
        <v>18</v>
      </c>
      <c r="J17" s="60">
        <f>PRODUCT(I17/K17)</f>
        <v>0.35294117647058826</v>
      </c>
      <c r="K17" s="10">
        <f>PRODUCT(AG12+AS12)</f>
        <v>51</v>
      </c>
      <c r="L17" s="53">
        <f>PRODUCT((F17+G17)/E17)</f>
        <v>0.40425531914893614</v>
      </c>
      <c r="M17" s="53">
        <f>PRODUCT(H17/E17)</f>
        <v>0.44680851063829785</v>
      </c>
      <c r="N17" s="53">
        <f>PRODUCT((F17+G17+H17)/E17)</f>
        <v>0.85106382978723405</v>
      </c>
      <c r="O17" s="53">
        <v>0.66666666666666663</v>
      </c>
      <c r="Q17" s="1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94</v>
      </c>
      <c r="F18" s="47">
        <f t="shared" ref="F18:I18" si="0">SUM(F15:F17)</f>
        <v>4</v>
      </c>
      <c r="G18" s="47">
        <f t="shared" si="0"/>
        <v>34</v>
      </c>
      <c r="H18" s="47">
        <f t="shared" si="0"/>
        <v>42</v>
      </c>
      <c r="I18" s="47">
        <f t="shared" si="0"/>
        <v>18</v>
      </c>
      <c r="J18" s="60">
        <f>PRODUCT(I18/K18)</f>
        <v>0.35294117647058826</v>
      </c>
      <c r="K18" s="16">
        <f>SUM(K15:K17)</f>
        <v>51</v>
      </c>
      <c r="L18" s="53">
        <f>PRODUCT((F18+G18)/E18)</f>
        <v>0.40425531914893614</v>
      </c>
      <c r="M18" s="53">
        <f>PRODUCT(H18/E18)</f>
        <v>0.44680851063829785</v>
      </c>
      <c r="N18" s="53">
        <f>PRODUCT((F18+G18+H18)/E18)</f>
        <v>0.85106382978723405</v>
      </c>
      <c r="O18" s="53">
        <v>0.66666666666666663</v>
      </c>
      <c r="Q18" s="10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2:38" ht="14.25" x14ac:dyDescent="0.2">
      <c r="L178"/>
      <c r="M178"/>
      <c r="N178"/>
      <c r="O178"/>
      <c r="P178"/>
      <c r="Q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2:38" ht="14.25" x14ac:dyDescent="0.2">
      <c r="L179"/>
      <c r="M179"/>
      <c r="N179"/>
      <c r="O179"/>
      <c r="P179"/>
      <c r="Q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</row>
    <row r="180" spans="12:38" ht="14.25" x14ac:dyDescent="0.2">
      <c r="L180" s="10"/>
      <c r="M180" s="10"/>
      <c r="N180" s="10"/>
      <c r="O180" s="10"/>
      <c r="P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</row>
    <row r="181" spans="12:38" ht="14.25" x14ac:dyDescent="0.2">
      <c r="L181" s="10"/>
      <c r="M181" s="10"/>
      <c r="N181" s="10"/>
      <c r="O181" s="10"/>
      <c r="P181" s="10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</row>
    <row r="182" spans="12:38" ht="14.25" x14ac:dyDescent="0.2">
      <c r="L182" s="10"/>
      <c r="M182" s="10"/>
      <c r="N182" s="10"/>
      <c r="O182" s="10"/>
      <c r="P182" s="10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</row>
    <row r="183" spans="12:38" ht="14.25" x14ac:dyDescent="0.2">
      <c r="L183" s="10"/>
      <c r="M183" s="10"/>
      <c r="N183" s="10"/>
      <c r="O183" s="10"/>
      <c r="P183" s="10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</row>
    <row r="187" spans="12:38" ht="14.25" x14ac:dyDescent="0.2">
      <c r="L187"/>
      <c r="M187"/>
      <c r="N187"/>
      <c r="O187"/>
      <c r="P187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</row>
    <row r="188" spans="12:38" ht="14.25" x14ac:dyDescent="0.2">
      <c r="L188"/>
      <c r="M188"/>
      <c r="N188"/>
      <c r="O188"/>
      <c r="P188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</row>
    <row r="189" spans="12:38" ht="14.25" x14ac:dyDescent="0.2">
      <c r="L189"/>
      <c r="M189"/>
      <c r="N189"/>
      <c r="O189"/>
      <c r="P189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</row>
    <row r="190" spans="12:38" ht="14.25" x14ac:dyDescent="0.2">
      <c r="L190"/>
      <c r="M190"/>
      <c r="N190"/>
      <c r="O190"/>
      <c r="P190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</row>
    <row r="191" spans="12:38" ht="14.25" x14ac:dyDescent="0.2">
      <c r="L191"/>
      <c r="M191"/>
      <c r="N191"/>
      <c r="O191"/>
      <c r="P191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</row>
    <row r="192" spans="12:38" ht="14.25" x14ac:dyDescent="0.2">
      <c r="L192"/>
      <c r="M192"/>
      <c r="N192"/>
      <c r="O192"/>
      <c r="P192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</row>
    <row r="193" spans="12:38" ht="14.25" x14ac:dyDescent="0.2">
      <c r="L193"/>
      <c r="M193"/>
      <c r="N193"/>
      <c r="O193"/>
      <c r="P193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</row>
    <row r="194" spans="12:38" ht="14.25" x14ac:dyDescent="0.2">
      <c r="L194"/>
      <c r="M194"/>
      <c r="N194"/>
      <c r="O194"/>
      <c r="P194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</row>
    <row r="195" spans="12:38" ht="14.25" x14ac:dyDescent="0.2">
      <c r="L195"/>
      <c r="M195"/>
      <c r="N195"/>
      <c r="O195"/>
      <c r="P195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</row>
    <row r="196" spans="12:38" ht="14.25" x14ac:dyDescent="0.2">
      <c r="L196"/>
      <c r="M196"/>
      <c r="N196"/>
      <c r="O196"/>
      <c r="P19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</row>
    <row r="197" spans="12:38" ht="14.25" x14ac:dyDescent="0.2">
      <c r="L197"/>
      <c r="M197"/>
      <c r="N197"/>
      <c r="O197"/>
      <c r="P197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</row>
    <row r="198" spans="12:38" ht="14.25" x14ac:dyDescent="0.2">
      <c r="L198"/>
      <c r="M198"/>
      <c r="N198"/>
      <c r="O198"/>
      <c r="P198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</row>
    <row r="199" spans="12:38" ht="14.25" x14ac:dyDescent="0.2">
      <c r="L199"/>
      <c r="M199"/>
      <c r="N199"/>
      <c r="O199"/>
      <c r="P199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</row>
    <row r="200" spans="12:38" ht="14.25" x14ac:dyDescent="0.2">
      <c r="L200"/>
      <c r="M200"/>
      <c r="N200"/>
      <c r="O200"/>
      <c r="P200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</row>
    <row r="201" spans="12:38" ht="14.25" x14ac:dyDescent="0.2">
      <c r="L201"/>
      <c r="M201"/>
      <c r="N201"/>
      <c r="O201"/>
      <c r="P201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</row>
    <row r="202" spans="12:38" ht="14.25" x14ac:dyDescent="0.2">
      <c r="L202"/>
      <c r="M202"/>
      <c r="N202"/>
      <c r="O202"/>
      <c r="P202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</row>
    <row r="203" spans="12:38" ht="14.25" x14ac:dyDescent="0.2">
      <c r="L203"/>
      <c r="M203"/>
      <c r="N203"/>
      <c r="O203"/>
      <c r="P203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</row>
    <row r="204" spans="12:38" ht="14.25" x14ac:dyDescent="0.2">
      <c r="L204"/>
      <c r="M204"/>
      <c r="N204"/>
      <c r="O204"/>
      <c r="P204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</row>
    <row r="205" spans="12:38" ht="14.25" x14ac:dyDescent="0.2">
      <c r="L205"/>
      <c r="M205"/>
      <c r="N205"/>
      <c r="O205"/>
      <c r="P205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</row>
    <row r="206" spans="12:38" ht="14.25" x14ac:dyDescent="0.2">
      <c r="L206"/>
      <c r="M206"/>
      <c r="N206"/>
      <c r="O206"/>
      <c r="P20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12:38" ht="14.25" x14ac:dyDescent="0.2">
      <c r="L207"/>
      <c r="M207"/>
      <c r="N207"/>
      <c r="O207"/>
      <c r="P207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12:38" ht="14.25" x14ac:dyDescent="0.2">
      <c r="L208"/>
      <c r="M208"/>
      <c r="N208"/>
      <c r="O208"/>
      <c r="P208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</row>
    <row r="209" spans="12:38" ht="14.25" x14ac:dyDescent="0.2">
      <c r="L209"/>
      <c r="M209"/>
      <c r="N209"/>
      <c r="O209"/>
      <c r="P209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2019-01-01T15:51:00Z</dcterms:modified>
</cp:coreProperties>
</file>