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1" i="2" l="1"/>
  <c r="K17" i="2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H17" i="2" s="1"/>
  <c r="G11" i="2"/>
  <c r="G15" i="2" s="1"/>
  <c r="G17" i="2" s="1"/>
  <c r="F11" i="2"/>
  <c r="F15" i="2" s="1"/>
  <c r="F17" i="2" s="1"/>
  <c r="E11" i="2"/>
  <c r="E15" i="2" s="1"/>
  <c r="E17" i="2" s="1"/>
  <c r="AR11" i="2" l="1"/>
  <c r="K16" i="2"/>
  <c r="O17" i="2"/>
  <c r="J17" i="2"/>
  <c r="J16" i="2"/>
  <c r="O16" i="2"/>
  <c r="N17" i="2"/>
  <c r="L17" i="2"/>
  <c r="M17" i="2"/>
  <c r="N16" i="2"/>
  <c r="L16" i="2"/>
  <c r="M16" i="2"/>
  <c r="AF11" i="2"/>
</calcChain>
</file>

<file path=xl/sharedStrings.xml><?xml version="1.0" encoding="utf-8"?>
<sst xmlns="http://schemas.openxmlformats.org/spreadsheetml/2006/main" count="91" uniqueCount="41">
  <si>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</si>
  <si>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</si>
  <si>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</si>
  <si>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</si>
  <si>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</si>
  <si>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</si>
  <si>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</si>
  <si>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</si>
  <si>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</si>
  <si>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</si>
  <si>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</si>
  <si>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</si>
  <si>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</si>
  <si>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</si>
  <si>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</si>
  <si>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</si>
  <si>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</si>
  <si>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Akseli Wiik</t>
  </si>
  <si>
    <t>2.4.1994   Oulu</t>
  </si>
  <si>
    <t>9.</t>
  </si>
  <si>
    <t>Lippo Juniorit = Oulun Lippo Juniorit  (2003), kasvattajaseura</t>
  </si>
  <si>
    <t>MuPS</t>
  </si>
  <si>
    <t>6.</t>
  </si>
  <si>
    <t>Lippo Pesis  2</t>
  </si>
  <si>
    <t>Lippo Pesis = Oulun Lippo Pesis  (2010)</t>
  </si>
  <si>
    <t>5.</t>
  </si>
  <si>
    <t>Lippo Pesis</t>
  </si>
  <si>
    <t>2.</t>
  </si>
  <si>
    <t>MuPS = Muhoksen Pallo-Salamat  (1969)</t>
  </si>
  <si>
    <t>8.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</si>
  <si>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</si>
  <si>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</si>
  <si>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</si>
  <si>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</si>
  <si>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</si>
  <si>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</si>
  <si>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</si>
  <si>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</si>
  <si>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>10.</t>
  </si>
  <si>
    <t>Runkosarja TOP-10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</si>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</sst>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42578125" customWidth="1"/>
    <col min="3" max="3" width="5.28515625" customWidth="1"/>
    <col min="4" max="4" width="12" customWidth="1"/>
    <col min="5" max="9" width="5.42578125" customWidth="1"/>
    <col min="10" max="10" width="8.42578125" customWidth="1"/>
    <col min="11" max="11" width="0.7109375" customWidth="1"/>
    <col min="12" max="15" width="5.57031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28515625" customWidth="1"/>
    <col min="25" max="25" width="5.5703125" customWidth="1"/>
    <col min="26" max="26" width="14.42578125" customWidth="1"/>
    <col min="27" max="31" width="5.42578125" customWidth="1"/>
    <col min="32" max="32" width="8.140625" customWidth="1"/>
    <col min="33" max="33" width="0.7109375" customWidth="1"/>
    <col min="34" max="37" width="5.42578125" style="15" customWidth="1"/>
    <col min="38" max="38" width="0.7109375" style="1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18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40</v>
      </c>
      <c r="M2" s="29"/>
      <c r="N2" s="29"/>
      <c r="O2" s="37"/>
      <c r="P2" s="8"/>
      <c r="Q2" s="24" t="s">
        <v>30</v>
      </c>
      <c r="R2" s="29"/>
      <c r="S2" s="29"/>
      <c r="T2" s="29"/>
      <c r="U2" s="36"/>
      <c r="V2" s="37"/>
      <c r="W2" s="8"/>
      <c r="X2" s="38" t="s">
        <v>31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39</v>
      </c>
      <c r="AI2" s="29"/>
      <c r="AJ2" s="29"/>
      <c r="AK2" s="37"/>
      <c r="AL2" s="8"/>
      <c r="AM2" s="24" t="s">
        <v>30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2010</v>
      </c>
      <c r="Y4" s="16" t="s">
        <v>16</v>
      </c>
      <c r="Z4" s="1" t="s">
        <v>14</v>
      </c>
      <c r="AA4" s="16">
        <v>1</v>
      </c>
      <c r="AB4" s="16">
        <v>0</v>
      </c>
      <c r="AC4" s="16">
        <v>0</v>
      </c>
      <c r="AD4" s="16">
        <v>0</v>
      </c>
      <c r="AE4" s="16">
        <v>1</v>
      </c>
      <c r="AF4" s="27">
        <v>0.2</v>
      </c>
      <c r="AG4" s="66">
        <v>5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6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2011</v>
      </c>
      <c r="Y5" s="16" t="s">
        <v>16</v>
      </c>
      <c r="Z5" s="1" t="s">
        <v>14</v>
      </c>
      <c r="AA5" s="16">
        <v>6</v>
      </c>
      <c r="AB5" s="16">
        <v>0</v>
      </c>
      <c r="AC5" s="16">
        <v>4</v>
      </c>
      <c r="AD5" s="16">
        <v>4</v>
      </c>
      <c r="AE5" s="16">
        <v>9</v>
      </c>
      <c r="AF5" s="27">
        <v>0.52939999999999998</v>
      </c>
      <c r="AG5" s="66">
        <v>17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1</v>
      </c>
      <c r="AP5" s="16">
        <v>1</v>
      </c>
      <c r="AQ5" s="16">
        <v>6</v>
      </c>
      <c r="AR5" s="45">
        <v>0.4</v>
      </c>
      <c r="AS5" s="67">
        <v>15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2012</v>
      </c>
      <c r="C6" s="18" t="s">
        <v>19</v>
      </c>
      <c r="D6" s="1" t="s">
        <v>14</v>
      </c>
      <c r="E6" s="16">
        <v>1</v>
      </c>
      <c r="F6" s="16">
        <v>0</v>
      </c>
      <c r="G6" s="16">
        <v>0</v>
      </c>
      <c r="H6" s="17">
        <v>0</v>
      </c>
      <c r="I6" s="16">
        <v>0</v>
      </c>
      <c r="J6" s="42">
        <v>0</v>
      </c>
      <c r="K6" s="15">
        <v>3</v>
      </c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2012</v>
      </c>
      <c r="Y6" s="16" t="s">
        <v>22</v>
      </c>
      <c r="Z6" s="1" t="s">
        <v>21</v>
      </c>
      <c r="AA6" s="16">
        <v>14</v>
      </c>
      <c r="AB6" s="16">
        <v>1</v>
      </c>
      <c r="AC6" s="16">
        <v>2</v>
      </c>
      <c r="AD6" s="16">
        <v>25</v>
      </c>
      <c r="AE6" s="16">
        <v>66</v>
      </c>
      <c r="AF6" s="27">
        <v>0.64070000000000005</v>
      </c>
      <c r="AG6" s="66">
        <v>103</v>
      </c>
      <c r="AH6" s="9"/>
      <c r="AI6" s="9" t="s">
        <v>38</v>
      </c>
      <c r="AJ6" s="9"/>
      <c r="AK6" s="9"/>
      <c r="AL6" s="12"/>
      <c r="AM6" s="16"/>
      <c r="AN6" s="16"/>
      <c r="AO6" s="16"/>
      <c r="AP6" s="16"/>
      <c r="AQ6" s="16"/>
      <c r="AR6" s="45"/>
      <c r="AS6" s="6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2013</v>
      </c>
      <c r="Y7" s="16" t="s">
        <v>25</v>
      </c>
      <c r="Z7" s="1" t="s">
        <v>23</v>
      </c>
      <c r="AA7" s="16">
        <v>18</v>
      </c>
      <c r="AB7" s="16">
        <v>1</v>
      </c>
      <c r="AC7" s="16">
        <v>13</v>
      </c>
      <c r="AD7" s="16">
        <v>21</v>
      </c>
      <c r="AE7" s="16">
        <v>78</v>
      </c>
      <c r="AF7" s="27">
        <v>0.65</v>
      </c>
      <c r="AG7" s="66">
        <v>120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6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2014</v>
      </c>
      <c r="C8" s="18" t="s">
        <v>22</v>
      </c>
      <c r="D8" s="1" t="s">
        <v>26</v>
      </c>
      <c r="E8" s="16">
        <v>1</v>
      </c>
      <c r="F8" s="16">
        <v>0</v>
      </c>
      <c r="G8" s="16">
        <v>0</v>
      </c>
      <c r="H8" s="17">
        <v>0</v>
      </c>
      <c r="I8" s="16">
        <v>1</v>
      </c>
      <c r="J8" s="42">
        <v>0.5</v>
      </c>
      <c r="K8" s="15">
        <v>2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2014</v>
      </c>
      <c r="Y8" s="16" t="s">
        <v>27</v>
      </c>
      <c r="Z8" s="1" t="s">
        <v>21</v>
      </c>
      <c r="AA8" s="16">
        <v>7</v>
      </c>
      <c r="AB8" s="16">
        <v>1</v>
      </c>
      <c r="AC8" s="16">
        <v>8</v>
      </c>
      <c r="AD8" s="16">
        <v>4</v>
      </c>
      <c r="AE8" s="16">
        <v>21</v>
      </c>
      <c r="AF8" s="27">
        <v>0.53839999999999999</v>
      </c>
      <c r="AG8" s="66">
        <v>39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6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>
        <v>2015</v>
      </c>
      <c r="C9" s="18" t="s">
        <v>16</v>
      </c>
      <c r="D9" s="1" t="s">
        <v>26</v>
      </c>
      <c r="E9" s="16">
        <v>2</v>
      </c>
      <c r="F9" s="16">
        <v>0</v>
      </c>
      <c r="G9" s="16">
        <v>1</v>
      </c>
      <c r="H9" s="17">
        <v>1</v>
      </c>
      <c r="I9" s="16">
        <v>6</v>
      </c>
      <c r="J9" s="42">
        <v>0.4</v>
      </c>
      <c r="K9" s="15">
        <v>15</v>
      </c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2015</v>
      </c>
      <c r="Y9" s="16" t="s">
        <v>29</v>
      </c>
      <c r="Z9" s="1" t="s">
        <v>23</v>
      </c>
      <c r="AA9" s="16">
        <v>15</v>
      </c>
      <c r="AB9" s="16">
        <v>0</v>
      </c>
      <c r="AC9" s="16">
        <v>4</v>
      </c>
      <c r="AD9" s="16">
        <v>24</v>
      </c>
      <c r="AE9" s="16">
        <v>82</v>
      </c>
      <c r="AF9" s="27">
        <v>0.65069999999999995</v>
      </c>
      <c r="AG9" s="66">
        <v>126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6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2016</v>
      </c>
      <c r="Y10" s="16" t="s">
        <v>22</v>
      </c>
      <c r="Z10" s="1" t="s">
        <v>23</v>
      </c>
      <c r="AA10" s="16">
        <v>3</v>
      </c>
      <c r="AB10" s="16">
        <v>0</v>
      </c>
      <c r="AC10" s="16">
        <v>1</v>
      </c>
      <c r="AD10" s="16">
        <v>1</v>
      </c>
      <c r="AE10" s="16">
        <v>7</v>
      </c>
      <c r="AF10" s="27">
        <v>0.36840000000000001</v>
      </c>
      <c r="AG10" s="66">
        <v>19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6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46" t="s">
        <v>33</v>
      </c>
      <c r="C11" s="7"/>
      <c r="D11" s="6"/>
      <c r="E11" s="47">
        <f>SUM(E4:E10)</f>
        <v>4</v>
      </c>
      <c r="F11" s="47">
        <f>SUM(F4:F10)</f>
        <v>0</v>
      </c>
      <c r="G11" s="47">
        <f>SUM(G4:G10)</f>
        <v>1</v>
      </c>
      <c r="H11" s="47">
        <f>SUM(H4:H10)</f>
        <v>1</v>
      </c>
      <c r="I11" s="47">
        <f>SUM(I4:I10)</f>
        <v>7</v>
      </c>
      <c r="J11" s="48">
        <f>PRODUCT(I11/K11)</f>
        <v>0.35</v>
      </c>
      <c r="K11" s="28">
        <f>SUM(K4:K10)</f>
        <v>20</v>
      </c>
      <c r="L11" s="24"/>
      <c r="M11" s="36"/>
      <c r="N11" s="49"/>
      <c r="O11" s="50"/>
      <c r="P11" s="12"/>
      <c r="Q11" s="47">
        <f>SUM(Q4:Q10)</f>
        <v>0</v>
      </c>
      <c r="R11" s="47">
        <f>SUM(R4:R10)</f>
        <v>0</v>
      </c>
      <c r="S11" s="47">
        <f>SUM(S4:S10)</f>
        <v>0</v>
      </c>
      <c r="T11" s="47">
        <f>SUM(T4:T10)</f>
        <v>0</v>
      </c>
      <c r="U11" s="47">
        <f>SUM(U4:U10)</f>
        <v>0</v>
      </c>
      <c r="V11" s="20">
        <v>0</v>
      </c>
      <c r="W11" s="28">
        <f>SUM(W4:W10)</f>
        <v>0</v>
      </c>
      <c r="X11" s="19" t="s">
        <v>33</v>
      </c>
      <c r="Y11" s="13"/>
      <c r="Z11" s="11"/>
      <c r="AA11" s="47">
        <f>SUM(AA4:AA10)</f>
        <v>64</v>
      </c>
      <c r="AB11" s="47">
        <f>SUM(AB4:AB10)</f>
        <v>3</v>
      </c>
      <c r="AC11" s="47">
        <f>SUM(AC4:AC10)</f>
        <v>32</v>
      </c>
      <c r="AD11" s="47">
        <f>SUM(AD4:AD10)</f>
        <v>79</v>
      </c>
      <c r="AE11" s="47">
        <f>SUM(AE4:AE10)</f>
        <v>264</v>
      </c>
      <c r="AF11" s="48">
        <f>PRODUCT(AE11/AG11)</f>
        <v>0.61538461538461542</v>
      </c>
      <c r="AG11" s="28">
        <f>SUM(AG4:AG10)</f>
        <v>429</v>
      </c>
      <c r="AH11" s="24"/>
      <c r="AI11" s="36"/>
      <c r="AJ11" s="49"/>
      <c r="AK11" s="50"/>
      <c r="AL11" s="12"/>
      <c r="AM11" s="47">
        <f>SUM(AM4:AM10)</f>
        <v>3</v>
      </c>
      <c r="AN11" s="47">
        <f>SUM(AN4:AN10)</f>
        <v>0</v>
      </c>
      <c r="AO11" s="47">
        <f>SUM(AO4:AO10)</f>
        <v>1</v>
      </c>
      <c r="AP11" s="47">
        <f>SUM(AP4:AP10)</f>
        <v>1</v>
      </c>
      <c r="AQ11" s="47">
        <f>SUM(AQ4:AQ10)</f>
        <v>6</v>
      </c>
      <c r="AR11" s="48">
        <f>PRODUCT(AQ11/AS11)</f>
        <v>0.4</v>
      </c>
      <c r="AS11" s="41">
        <f>SUM(AS4:AS10)</f>
        <v>15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2"/>
      <c r="K12" s="15"/>
      <c r="L12" s="12"/>
      <c r="M12" s="12"/>
      <c r="N12" s="12"/>
      <c r="O12" s="12"/>
      <c r="P12" s="21"/>
      <c r="Q12" s="21"/>
      <c r="R12" s="23"/>
      <c r="S12" s="21"/>
      <c r="T12" s="21"/>
      <c r="U12" s="12"/>
      <c r="V12" s="12"/>
      <c r="W12" s="15"/>
      <c r="X12" s="21"/>
      <c r="Y12" s="21"/>
      <c r="Z12" s="21"/>
      <c r="AA12" s="21"/>
      <c r="AB12" s="21"/>
      <c r="AC12" s="21"/>
      <c r="AD12" s="21"/>
      <c r="AE12" s="21"/>
      <c r="AF12" s="22"/>
      <c r="AG12" s="15"/>
      <c r="AH12" s="12"/>
      <c r="AI12" s="12"/>
      <c r="AJ12" s="12"/>
      <c r="AK12" s="12"/>
      <c r="AL12" s="21"/>
      <c r="AM12" s="21"/>
      <c r="AN12" s="23"/>
      <c r="AO12" s="21"/>
      <c r="AP12" s="21"/>
      <c r="AQ12" s="12"/>
      <c r="AR12" s="12"/>
      <c r="AS12" s="1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1" t="s">
        <v>34</v>
      </c>
      <c r="C13" s="52"/>
      <c r="D13" s="53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35</v>
      </c>
      <c r="O13" s="9" t="s">
        <v>36</v>
      </c>
      <c r="Q13" s="23"/>
      <c r="R13" s="23" t="s">
        <v>12</v>
      </c>
      <c r="S13" s="23"/>
      <c r="T13" s="21" t="s">
        <v>20</v>
      </c>
      <c r="U13" s="12"/>
      <c r="V13" s="15"/>
      <c r="W13" s="15"/>
      <c r="X13" s="54"/>
      <c r="Y13" s="54"/>
      <c r="Z13" s="54"/>
      <c r="AA13" s="54"/>
      <c r="AB13" s="54"/>
      <c r="AC13" s="23"/>
      <c r="AD13" s="23"/>
      <c r="AE13" s="23"/>
      <c r="AF13" s="21"/>
      <c r="AG13" s="21"/>
      <c r="AH13" s="21"/>
      <c r="AI13" s="21"/>
      <c r="AJ13" s="21"/>
      <c r="AK13" s="21"/>
      <c r="AM13" s="15"/>
      <c r="AN13" s="54"/>
      <c r="AO13" s="54"/>
      <c r="AP13" s="54"/>
      <c r="AQ13" s="54"/>
      <c r="AR13" s="54"/>
      <c r="AS13" s="54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5" t="s">
        <v>37</v>
      </c>
      <c r="C14" s="3"/>
      <c r="D14" s="26"/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21">
        <v>0</v>
      </c>
      <c r="L14" s="57">
        <v>0</v>
      </c>
      <c r="M14" s="57">
        <v>0</v>
      </c>
      <c r="N14" s="57">
        <v>0</v>
      </c>
      <c r="O14" s="57">
        <v>0</v>
      </c>
      <c r="Q14" s="23"/>
      <c r="R14" s="23"/>
      <c r="S14" s="23"/>
      <c r="T14" s="21" t="s">
        <v>15</v>
      </c>
      <c r="U14" s="21"/>
      <c r="V14" s="21"/>
      <c r="W14" s="21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1"/>
      <c r="AL14" s="21"/>
      <c r="AM14" s="21"/>
      <c r="AN14" s="23"/>
      <c r="AO14" s="23"/>
      <c r="AP14" s="23"/>
      <c r="AQ14" s="23"/>
      <c r="AR14" s="23"/>
      <c r="AS14" s="2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8" t="s">
        <v>13</v>
      </c>
      <c r="C15" s="59"/>
      <c r="D15" s="60"/>
      <c r="E15" s="55">
        <f>PRODUCT(E11+Q11)</f>
        <v>4</v>
      </c>
      <c r="F15" s="55">
        <f>PRODUCT(F11+R11)</f>
        <v>0</v>
      </c>
      <c r="G15" s="55">
        <f>PRODUCT(G11+S11)</f>
        <v>1</v>
      </c>
      <c r="H15" s="55">
        <f>PRODUCT(H11+T11)</f>
        <v>1</v>
      </c>
      <c r="I15" s="55">
        <f>PRODUCT(I11+U11)</f>
        <v>7</v>
      </c>
      <c r="J15" s="56">
        <v>0</v>
      </c>
      <c r="K15" s="21">
        <f>PRODUCT(K11+W11)</f>
        <v>20</v>
      </c>
      <c r="L15" s="57">
        <v>0</v>
      </c>
      <c r="M15" s="57">
        <v>0</v>
      </c>
      <c r="N15" s="57">
        <v>0</v>
      </c>
      <c r="O15" s="57">
        <v>0</v>
      </c>
      <c r="Q15" s="23"/>
      <c r="R15" s="23"/>
      <c r="S15" s="23"/>
      <c r="T15" s="21" t="s">
        <v>24</v>
      </c>
      <c r="U15" s="21"/>
      <c r="V15" s="21"/>
      <c r="W15" s="21"/>
      <c r="X15" s="21"/>
      <c r="Y15" s="21"/>
      <c r="Z15" s="21"/>
      <c r="AA15" s="21"/>
      <c r="AB15" s="21"/>
      <c r="AC15" s="23"/>
      <c r="AD15" s="23"/>
      <c r="AE15" s="23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 t="s">
        <v>31</v>
      </c>
      <c r="C16" s="61"/>
      <c r="D16" s="62"/>
      <c r="E16" s="55">
        <f>PRODUCT(AA11+AM11)</f>
        <v>67</v>
      </c>
      <c r="F16" s="55">
        <f>PRODUCT(AB11+AN11)</f>
        <v>3</v>
      </c>
      <c r="G16" s="55">
        <f>PRODUCT(AC11+AO11)</f>
        <v>33</v>
      </c>
      <c r="H16" s="55">
        <f>PRODUCT(AD11+AP11)</f>
        <v>80</v>
      </c>
      <c r="I16" s="55">
        <f>PRODUCT(AE11+AQ11)</f>
        <v>270</v>
      </c>
      <c r="J16" s="56">
        <f>PRODUCT(I16/K16)</f>
        <v>0.60810810810810811</v>
      </c>
      <c r="K16" s="12">
        <f>PRODUCT(AG11+AS11)</f>
        <v>444</v>
      </c>
      <c r="L16" s="57">
        <f>PRODUCT((F16+G16)/E16)</f>
        <v>0.53731343283582089</v>
      </c>
      <c r="M16" s="57">
        <f>PRODUCT(H16/E16)</f>
        <v>1.1940298507462686</v>
      </c>
      <c r="N16" s="57">
        <f>PRODUCT((F16+G16+H16)/E16)</f>
        <v>1.7313432835820894</v>
      </c>
      <c r="O16" s="57">
        <f>PRODUCT(I16/E16)</f>
        <v>4.0298507462686564</v>
      </c>
      <c r="Q16" s="23"/>
      <c r="R16" s="23"/>
      <c r="S16" s="21"/>
      <c r="T16" s="21" t="s">
        <v>28</v>
      </c>
      <c r="U16" s="12"/>
      <c r="V16" s="12"/>
      <c r="W16" s="21"/>
      <c r="X16" s="21"/>
      <c r="Y16" s="21"/>
      <c r="Z16" s="21"/>
      <c r="AA16" s="21"/>
      <c r="AB16" s="21"/>
      <c r="AC16" s="23"/>
      <c r="AD16" s="23"/>
      <c r="AE16" s="23"/>
      <c r="AF16" s="23"/>
      <c r="AG16" s="23"/>
      <c r="AH16" s="23"/>
      <c r="AI16" s="23"/>
      <c r="AJ16" s="23"/>
      <c r="AK16" s="21"/>
      <c r="AL16" s="12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63" t="s">
        <v>33</v>
      </c>
      <c r="C17" s="64"/>
      <c r="D17" s="65"/>
      <c r="E17" s="55">
        <f>SUM(E14:E16)</f>
        <v>71</v>
      </c>
      <c r="F17" s="55">
        <f t="shared" ref="F17:I17" si="0">SUM(F14:F16)</f>
        <v>3</v>
      </c>
      <c r="G17" s="55">
        <f t="shared" si="0"/>
        <v>34</v>
      </c>
      <c r="H17" s="55">
        <f t="shared" si="0"/>
        <v>81</v>
      </c>
      <c r="I17" s="55">
        <f t="shared" si="0"/>
        <v>277</v>
      </c>
      <c r="J17" s="56">
        <f>PRODUCT(I17/K17)</f>
        <v>0.59698275862068961</v>
      </c>
      <c r="K17" s="21">
        <f>SUM(K14:K16)</f>
        <v>464</v>
      </c>
      <c r="L17" s="57">
        <f>PRODUCT((F17+G17)/E17)</f>
        <v>0.52112676056338025</v>
      </c>
      <c r="M17" s="57">
        <f>PRODUCT(H17/E17)</f>
        <v>1.1408450704225352</v>
      </c>
      <c r="N17" s="57">
        <f>PRODUCT((F17+G17+H17)/E17)</f>
        <v>1.6619718309859155</v>
      </c>
      <c r="O17" s="57">
        <f>PRODUCT(I17/E17)</f>
        <v>3.9014084507042255</v>
      </c>
      <c r="Q17" s="12"/>
      <c r="R17" s="12"/>
      <c r="S17" s="1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12"/>
      <c r="F18" s="12"/>
      <c r="G18" s="12"/>
      <c r="H18" s="12"/>
      <c r="I18" s="12"/>
      <c r="J18" s="21"/>
      <c r="K18" s="21"/>
      <c r="L18" s="12"/>
      <c r="M18" s="12"/>
      <c r="N18" s="12"/>
      <c r="O18" s="1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3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3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3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3"/>
      <c r="AI176" s="23"/>
      <c r="AJ176" s="23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3"/>
      <c r="AI177" s="23"/>
      <c r="AJ177" s="23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3"/>
      <c r="AI178" s="23"/>
      <c r="AJ178" s="23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3"/>
      <c r="AI179" s="23"/>
      <c r="AJ179" s="23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3"/>
      <c r="AI180" s="23"/>
      <c r="AJ180" s="23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3"/>
      <c r="AI181" s="23"/>
      <c r="AJ181" s="23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3"/>
      <c r="AI182" s="23"/>
      <c r="AJ182" s="23"/>
      <c r="AK182" s="12"/>
      <c r="AL182" s="12"/>
    </row>
    <row r="183" spans="12:38" x14ac:dyDescent="0.25"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3"/>
      <c r="AI183" s="23"/>
      <c r="AJ183" s="23"/>
    </row>
    <row r="184" spans="12:38" x14ac:dyDescent="0.25"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3"/>
      <c r="AI184" s="23"/>
      <c r="AJ184" s="23"/>
    </row>
    <row r="185" spans="12:38" x14ac:dyDescent="0.25"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3"/>
      <c r="AI185" s="23"/>
      <c r="AJ185" s="23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3"/>
      <c r="AI214" s="23"/>
      <c r="AJ214" s="23"/>
      <c r="AK214"/>
      <c r="AL214"/>
    </row>
    <row r="215" spans="12:38" x14ac:dyDescent="0.25"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2:38" x14ac:dyDescent="0.25"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2:38" x14ac:dyDescent="0.25"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2018-11-28T18:35:36Z</dcterms:modified>
</cp:coreProperties>
</file>