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7" i="1" l="1"/>
  <c r="K17" i="1"/>
  <c r="AE12" i="1" l="1"/>
  <c r="AD12" i="1"/>
  <c r="AC12" i="1"/>
  <c r="AB12" i="1"/>
  <c r="AA12" i="1"/>
  <c r="Z12" i="1"/>
  <c r="X12" i="1"/>
  <c r="W12" i="1"/>
  <c r="V12" i="1"/>
  <c r="U12" i="1"/>
  <c r="S12" i="1"/>
  <c r="R12" i="1"/>
  <c r="Q12" i="1"/>
  <c r="P12" i="1"/>
  <c r="H12" i="1"/>
  <c r="H16" i="1" s="1"/>
  <c r="H19" i="1" s="1"/>
  <c r="G12" i="1"/>
  <c r="G16" i="1" s="1"/>
  <c r="F12" i="1"/>
  <c r="F16" i="1" s="1"/>
  <c r="F19" i="1" s="1"/>
  <c r="E12" i="1"/>
  <c r="E16" i="1" s="1"/>
  <c r="E19" i="1" l="1"/>
  <c r="L16" i="1"/>
  <c r="L19" i="1"/>
  <c r="D13" i="1"/>
  <c r="G19" i="1"/>
  <c r="K19" i="1" s="1"/>
  <c r="K16" i="1"/>
</calcChain>
</file>

<file path=xl/sharedStrings.xml><?xml version="1.0" encoding="utf-8"?>
<sst xmlns="http://schemas.openxmlformats.org/spreadsheetml/2006/main" count="74" uniqueCount="47">
  <si>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</si>
  <si>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</si>
  <si>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</si>
  <si>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</si>
  <si>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</si>
  <si>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</si>
  <si>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</si>
  <si>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</si>
  <si>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</si>
  <si>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</si>
  <si>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</si>
  <si>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</si>
  <si>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</si>
  <si>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</si>
  <si>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</si>
  <si>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</si>
  <si>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</si>
  <si>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</si>
  <si>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</si>
  <si>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</si>
  <si>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</si>
  <si>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</si>
  <si>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</si>
  <si>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</si>
  <si>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</si>
  <si>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</si>
  <si>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</si>
  <si>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</si>
  <si>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</si>
  <si>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</si>
  <si>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</si>
  <si>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</si>
  <si>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</si>
  <si>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</si>
  <si>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</si>
  <si>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2.</t>
  </si>
  <si>
    <t>PT</t>
  </si>
  <si>
    <t>1.</t>
  </si>
  <si>
    <t>PT = Pallo-Toverit, Helsinki  (1922)</t>
  </si>
  <si>
    <t>31.8.1939</t>
  </si>
  <si>
    <t>Riitta Wihuri</t>
  </si>
  <si>
    <t>ENSIMMÄISET</t>
  </si>
  <si>
    <t>Ottelu</t>
  </si>
  <si>
    <t>Lyöty juoksu</t>
  </si>
  <si>
    <t>Tuotu juoksu</t>
  </si>
  <si>
    <t>Kunnari</t>
  </si>
  <si>
    <t>uusinta mestaruudesta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</si>
</sst>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5703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40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1956</v>
      </c>
      <c r="C4" s="27" t="s">
        <v>37</v>
      </c>
      <c r="D4" s="29" t="s">
        <v>36</v>
      </c>
      <c r="E4" s="27"/>
      <c r="F4" s="27"/>
      <c r="G4" s="27"/>
      <c r="H4" s="27"/>
      <c r="I4" s="27"/>
      <c r="J4" s="27"/>
      <c r="K4" s="27"/>
      <c r="L4" s="27"/>
      <c r="M4" s="63"/>
      <c r="N4" s="63"/>
      <c r="O4" s="37"/>
      <c r="P4" s="27"/>
      <c r="Q4" s="27"/>
      <c r="R4" s="27"/>
      <c r="S4" s="27"/>
      <c r="T4" s="27"/>
      <c r="U4" s="28"/>
      <c r="V4" s="65"/>
      <c r="W4" s="65"/>
      <c r="X4" s="65"/>
      <c r="Y4" s="65"/>
      <c r="Z4" s="27"/>
      <c r="AA4" s="27"/>
      <c r="AB4" s="27"/>
      <c r="AC4" s="27">
        <v>1</v>
      </c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1957</v>
      </c>
      <c r="C5" s="27" t="s">
        <v>35</v>
      </c>
      <c r="D5" s="29" t="s">
        <v>36</v>
      </c>
      <c r="E5" s="27"/>
      <c r="F5" s="27"/>
      <c r="G5" s="27"/>
      <c r="H5" s="27"/>
      <c r="I5" s="27"/>
      <c r="J5" s="27"/>
      <c r="K5" s="27"/>
      <c r="L5" s="27"/>
      <c r="M5" s="63"/>
      <c r="N5" s="63"/>
      <c r="O5" s="37"/>
      <c r="P5" s="27"/>
      <c r="Q5" s="27"/>
      <c r="R5" s="27"/>
      <c r="S5" s="27"/>
      <c r="T5" s="27"/>
      <c r="U5" s="28"/>
      <c r="V5" s="65"/>
      <c r="W5" s="65"/>
      <c r="X5" s="65"/>
      <c r="Y5" s="65"/>
      <c r="Z5" s="27"/>
      <c r="AA5" s="27"/>
      <c r="AB5" s="27"/>
      <c r="AC5" s="27"/>
      <c r="AD5" s="27">
        <v>1</v>
      </c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1958</v>
      </c>
      <c r="C6" s="27"/>
      <c r="D6" s="29"/>
      <c r="E6" s="27"/>
      <c r="F6" s="27"/>
      <c r="G6" s="27"/>
      <c r="H6" s="27"/>
      <c r="I6" s="27"/>
      <c r="J6" s="27"/>
      <c r="K6" s="27"/>
      <c r="L6" s="27"/>
      <c r="M6" s="63"/>
      <c r="N6" s="63"/>
      <c r="O6" s="37"/>
      <c r="P6" s="27"/>
      <c r="Q6" s="27"/>
      <c r="R6" s="27"/>
      <c r="S6" s="27"/>
      <c r="T6" s="27"/>
      <c r="U6" s="28"/>
      <c r="V6" s="65"/>
      <c r="W6" s="65"/>
      <c r="X6" s="65"/>
      <c r="Y6" s="65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1959</v>
      </c>
      <c r="C7" s="27"/>
      <c r="D7" s="29"/>
      <c r="E7" s="27"/>
      <c r="F7" s="27"/>
      <c r="G7" s="27"/>
      <c r="H7" s="27"/>
      <c r="I7" s="27"/>
      <c r="J7" s="27"/>
      <c r="K7" s="27"/>
      <c r="L7" s="27"/>
      <c r="M7" s="63"/>
      <c r="N7" s="63"/>
      <c r="O7" s="37"/>
      <c r="P7" s="27"/>
      <c r="Q7" s="27"/>
      <c r="R7" s="27"/>
      <c r="S7" s="27"/>
      <c r="T7" s="27"/>
      <c r="U7" s="28"/>
      <c r="V7" s="65"/>
      <c r="W7" s="65"/>
      <c r="X7" s="65"/>
      <c r="Y7" s="65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1960</v>
      </c>
      <c r="C8" s="27" t="s">
        <v>35</v>
      </c>
      <c r="D8" s="29" t="s">
        <v>36</v>
      </c>
      <c r="E8" s="27">
        <v>8</v>
      </c>
      <c r="F8" s="27">
        <v>0</v>
      </c>
      <c r="G8" s="27">
        <v>12</v>
      </c>
      <c r="H8" s="27"/>
      <c r="I8" s="63"/>
      <c r="J8" s="63"/>
      <c r="K8" s="63"/>
      <c r="L8" s="63"/>
      <c r="M8" s="63"/>
      <c r="N8" s="63"/>
      <c r="O8" s="64"/>
      <c r="P8" s="27">
        <v>1</v>
      </c>
      <c r="Q8" s="27">
        <v>0</v>
      </c>
      <c r="R8" s="27">
        <v>4</v>
      </c>
      <c r="S8" s="27">
        <v>0</v>
      </c>
      <c r="T8" s="27"/>
      <c r="U8" s="65"/>
      <c r="V8" s="65"/>
      <c r="W8" s="65"/>
      <c r="X8" s="65"/>
      <c r="Y8" s="65"/>
      <c r="Z8" s="27"/>
      <c r="AA8" s="27"/>
      <c r="AB8" s="27"/>
      <c r="AC8" s="27"/>
      <c r="AD8" s="27">
        <v>1</v>
      </c>
      <c r="AE8" s="27"/>
      <c r="AF8" s="14" t="s">
        <v>46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1961</v>
      </c>
      <c r="C9" s="27" t="s">
        <v>35</v>
      </c>
      <c r="D9" s="29" t="s">
        <v>36</v>
      </c>
      <c r="E9" s="27"/>
      <c r="F9" s="27"/>
      <c r="G9" s="27"/>
      <c r="H9" s="27"/>
      <c r="I9" s="27"/>
      <c r="J9" s="27"/>
      <c r="K9" s="27"/>
      <c r="L9" s="27"/>
      <c r="M9" s="63"/>
      <c r="N9" s="63"/>
      <c r="O9" s="37"/>
      <c r="P9" s="27"/>
      <c r="Q9" s="27"/>
      <c r="R9" s="27"/>
      <c r="S9" s="27"/>
      <c r="T9" s="27"/>
      <c r="U9" s="28"/>
      <c r="V9" s="65"/>
      <c r="W9" s="65"/>
      <c r="X9" s="65"/>
      <c r="Y9" s="65"/>
      <c r="Z9" s="27"/>
      <c r="AA9" s="27"/>
      <c r="AB9" s="27"/>
      <c r="AC9" s="27"/>
      <c r="AD9" s="27">
        <v>1</v>
      </c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1962</v>
      </c>
      <c r="C10" s="27" t="s">
        <v>35</v>
      </c>
      <c r="D10" s="29" t="s">
        <v>36</v>
      </c>
      <c r="E10" s="27">
        <v>8</v>
      </c>
      <c r="F10" s="27">
        <v>0</v>
      </c>
      <c r="G10" s="27">
        <v>10</v>
      </c>
      <c r="H10" s="27">
        <v>8</v>
      </c>
      <c r="I10" s="63"/>
      <c r="J10" s="63"/>
      <c r="K10" s="63"/>
      <c r="L10" s="63"/>
      <c r="M10" s="63"/>
      <c r="N10" s="63"/>
      <c r="O10" s="64"/>
      <c r="P10" s="27"/>
      <c r="Q10" s="27"/>
      <c r="R10" s="27"/>
      <c r="S10" s="27"/>
      <c r="T10" s="27"/>
      <c r="U10" s="65"/>
      <c r="V10" s="65"/>
      <c r="W10" s="65"/>
      <c r="X10" s="65"/>
      <c r="Y10" s="65"/>
      <c r="Z10" s="27"/>
      <c r="AA10" s="27"/>
      <c r="AB10" s="27"/>
      <c r="AC10" s="27"/>
      <c r="AD10" s="27">
        <v>1</v>
      </c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1963</v>
      </c>
      <c r="C11" s="27" t="s">
        <v>37</v>
      </c>
      <c r="D11" s="62" t="s">
        <v>36</v>
      </c>
      <c r="E11" s="27">
        <v>10</v>
      </c>
      <c r="F11" s="27">
        <v>0</v>
      </c>
      <c r="G11" s="27">
        <v>7</v>
      </c>
      <c r="H11" s="27">
        <v>21</v>
      </c>
      <c r="I11" s="63"/>
      <c r="J11" s="63"/>
      <c r="K11" s="63"/>
      <c r="L11" s="63"/>
      <c r="M11" s="63"/>
      <c r="N11" s="63"/>
      <c r="O11" s="64"/>
      <c r="P11" s="27"/>
      <c r="Q11" s="27"/>
      <c r="R11" s="27"/>
      <c r="S11" s="27"/>
      <c r="T11" s="27"/>
      <c r="U11" s="65"/>
      <c r="V11" s="65"/>
      <c r="W11" s="65"/>
      <c r="X11" s="65"/>
      <c r="Y11" s="65"/>
      <c r="Z11" s="27"/>
      <c r="AA11" s="27"/>
      <c r="AB11" s="27"/>
      <c r="AC11" s="27">
        <v>1</v>
      </c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>SUM(E4:E11)</f>
        <v>26</v>
      </c>
      <c r="F12" s="19">
        <f>SUM(F4:F11)</f>
        <v>0</v>
      </c>
      <c r="G12" s="19">
        <f>SUM(G4:G11)</f>
        <v>29</v>
      </c>
      <c r="H12" s="19">
        <f>SUM(H4:H11)</f>
        <v>29</v>
      </c>
      <c r="I12" s="19"/>
      <c r="J12" s="19"/>
      <c r="K12" s="19"/>
      <c r="L12" s="19"/>
      <c r="M12" s="19"/>
      <c r="N12" s="31"/>
      <c r="O12" s="32"/>
      <c r="P12" s="19">
        <f>SUM(P4:P11)</f>
        <v>1</v>
      </c>
      <c r="Q12" s="19">
        <f>SUM(Q4:Q11)</f>
        <v>0</v>
      </c>
      <c r="R12" s="19">
        <f>SUM(R4:R11)</f>
        <v>4</v>
      </c>
      <c r="S12" s="19">
        <f>SUM(S4:S11)</f>
        <v>0</v>
      </c>
      <c r="T12" s="19"/>
      <c r="U12" s="19">
        <f>SUM(U4:U11)</f>
        <v>0</v>
      </c>
      <c r="V12" s="19">
        <f>SUM(V4:V11)</f>
        <v>0</v>
      </c>
      <c r="W12" s="19">
        <f>SUM(W4:W11)</f>
        <v>0</v>
      </c>
      <c r="X12" s="19">
        <f>SUM(X4:X11)</f>
        <v>0</v>
      </c>
      <c r="Y12" s="19"/>
      <c r="Z12" s="19">
        <f t="shared" ref="Z12:AE12" si="0">SUM(Z4:Z11)</f>
        <v>0</v>
      </c>
      <c r="AA12" s="19">
        <f t="shared" si="0"/>
        <v>0</v>
      </c>
      <c r="AB12" s="19">
        <f t="shared" si="0"/>
        <v>0</v>
      </c>
      <c r="AC12" s="19">
        <f t="shared" si="0"/>
        <v>2</v>
      </c>
      <c r="AD12" s="19">
        <f t="shared" si="0"/>
        <v>4</v>
      </c>
      <c r="AE12" s="19">
        <f t="shared" si="0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SUM(F12:H12)*5/3+(E12/3)+(Z12*25)+(AA12*25)+(AB12*15)+(AC12*25)+(AD12*20)+(AE12*15)</f>
        <v>235.33333333333334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34</v>
      </c>
      <c r="C15" s="40"/>
      <c r="D15" s="40"/>
      <c r="E15" s="19" t="s">
        <v>4</v>
      </c>
      <c r="F15" s="19" t="s">
        <v>12</v>
      </c>
      <c r="G15" s="16" t="s">
        <v>13</v>
      </c>
      <c r="H15" s="19" t="s">
        <v>14</v>
      </c>
      <c r="I15" s="19" t="s">
        <v>3</v>
      </c>
      <c r="J15" s="1"/>
      <c r="K15" s="19" t="s">
        <v>22</v>
      </c>
      <c r="L15" s="19" t="s">
        <v>23</v>
      </c>
      <c r="M15" s="19" t="s">
        <v>24</v>
      </c>
      <c r="N15" s="31" t="s">
        <v>30</v>
      </c>
      <c r="O15" s="25"/>
      <c r="P15" s="41" t="s">
        <v>41</v>
      </c>
      <c r="Q15" s="13"/>
      <c r="R15" s="13"/>
      <c r="S15" s="13"/>
      <c r="T15" s="66"/>
      <c r="U15" s="66"/>
      <c r="V15" s="66"/>
      <c r="W15" s="66"/>
      <c r="X15" s="66"/>
      <c r="Y15" s="13"/>
      <c r="Z15" s="13"/>
      <c r="AA15" s="13"/>
      <c r="AB15" s="12"/>
      <c r="AC15" s="13"/>
      <c r="AD15" s="13"/>
      <c r="AE15" s="13"/>
      <c r="AF15" s="6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15</v>
      </c>
      <c r="C16" s="13"/>
      <c r="D16" s="42"/>
      <c r="E16" s="27">
        <f>PRODUCT(E12)</f>
        <v>26</v>
      </c>
      <c r="F16" s="27">
        <f>PRODUCT(F12)</f>
        <v>0</v>
      </c>
      <c r="G16" s="27">
        <f>PRODUCT(G12)</f>
        <v>29</v>
      </c>
      <c r="H16" s="27">
        <f>PRODUCT(H12)</f>
        <v>29</v>
      </c>
      <c r="I16" s="27"/>
      <c r="J16" s="1"/>
      <c r="K16" s="43">
        <f>PRODUCT((F16+G16)/E16)</f>
        <v>1.1153846153846154</v>
      </c>
      <c r="L16" s="43">
        <f>PRODUCT(H16/E16)</f>
        <v>1.1153846153846154</v>
      </c>
      <c r="M16" s="43"/>
      <c r="N16" s="30"/>
      <c r="O16" s="25"/>
      <c r="P16" s="68" t="s">
        <v>42</v>
      </c>
      <c r="Q16" s="69"/>
      <c r="R16" s="69"/>
      <c r="S16" s="70"/>
      <c r="T16" s="70"/>
      <c r="U16" s="70"/>
      <c r="V16" s="70"/>
      <c r="W16" s="70"/>
      <c r="X16" s="70"/>
      <c r="Y16" s="70"/>
      <c r="Z16" s="70"/>
      <c r="AA16" s="70"/>
      <c r="AB16" s="71"/>
      <c r="AC16" s="70"/>
      <c r="AD16" s="72"/>
      <c r="AE16" s="72"/>
      <c r="AF16" s="73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16</v>
      </c>
      <c r="C17" s="45"/>
      <c r="D17" s="46"/>
      <c r="E17" s="27">
        <v>1</v>
      </c>
      <c r="F17" s="27">
        <v>0</v>
      </c>
      <c r="G17" s="27">
        <v>4</v>
      </c>
      <c r="H17" s="27">
        <v>0</v>
      </c>
      <c r="I17" s="27"/>
      <c r="J17" s="1"/>
      <c r="K17" s="43">
        <f>PRODUCT((F17+G17)/E17)</f>
        <v>4</v>
      </c>
      <c r="L17" s="43">
        <f>PRODUCT(H17/E17)</f>
        <v>0</v>
      </c>
      <c r="M17" s="43"/>
      <c r="N17" s="30"/>
      <c r="O17" s="25"/>
      <c r="P17" s="74" t="s">
        <v>43</v>
      </c>
      <c r="Q17" s="75"/>
      <c r="R17" s="75"/>
      <c r="S17" s="76"/>
      <c r="T17" s="76"/>
      <c r="U17" s="76"/>
      <c r="V17" s="76"/>
      <c r="W17" s="76"/>
      <c r="X17" s="76"/>
      <c r="Y17" s="76"/>
      <c r="Z17" s="76"/>
      <c r="AA17" s="76"/>
      <c r="AB17" s="77"/>
      <c r="AC17" s="76"/>
      <c r="AD17" s="78"/>
      <c r="AE17" s="78"/>
      <c r="AF17" s="79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17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/>
      <c r="P18" s="74" t="s">
        <v>44</v>
      </c>
      <c r="Q18" s="75"/>
      <c r="R18" s="75"/>
      <c r="S18" s="76"/>
      <c r="T18" s="76"/>
      <c r="U18" s="76"/>
      <c r="V18" s="76"/>
      <c r="W18" s="76"/>
      <c r="X18" s="76"/>
      <c r="Y18" s="76"/>
      <c r="Z18" s="76"/>
      <c r="AA18" s="76"/>
      <c r="AB18" s="77"/>
      <c r="AC18" s="76"/>
      <c r="AD18" s="78"/>
      <c r="AE18" s="78"/>
      <c r="AF18" s="79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18</v>
      </c>
      <c r="C19" s="53"/>
      <c r="D19" s="54"/>
      <c r="E19" s="19">
        <f>SUM(E16:E18)</f>
        <v>27</v>
      </c>
      <c r="F19" s="19">
        <f>SUM(F16:F18)</f>
        <v>0</v>
      </c>
      <c r="G19" s="19">
        <f>SUM(G16:G18)</f>
        <v>33</v>
      </c>
      <c r="H19" s="19">
        <f>SUM(H16:H18)</f>
        <v>29</v>
      </c>
      <c r="I19" s="19"/>
      <c r="J19" s="1"/>
      <c r="K19" s="55">
        <f>PRODUCT((F19+G19)/E19)</f>
        <v>1.2222222222222223</v>
      </c>
      <c r="L19" s="55">
        <f>PRODUCT(H19/E19)</f>
        <v>1.0740740740740742</v>
      </c>
      <c r="M19" s="55"/>
      <c r="N19" s="31"/>
      <c r="O19" s="25"/>
      <c r="P19" s="80" t="s">
        <v>45</v>
      </c>
      <c r="Q19" s="81"/>
      <c r="R19" s="81"/>
      <c r="S19" s="82"/>
      <c r="T19" s="82"/>
      <c r="U19" s="82"/>
      <c r="V19" s="82"/>
      <c r="W19" s="82"/>
      <c r="X19" s="82"/>
      <c r="Y19" s="82"/>
      <c r="Z19" s="82"/>
      <c r="AA19" s="82"/>
      <c r="AB19" s="83"/>
      <c r="AC19" s="82"/>
      <c r="AD19" s="84"/>
      <c r="AE19" s="84"/>
      <c r="AF19" s="85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31</v>
      </c>
      <c r="C21" s="1"/>
      <c r="D21" s="61" t="s">
        <v>38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4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24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24"/>
      <c r="AH75" s="9"/>
      <c r="AI75" s="9"/>
      <c r="AJ75" s="9"/>
      <c r="AK75" s="9"/>
      <c r="AL75" s="9"/>
    </row>
    <row r="76" spans="1:3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8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8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8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</sheetData>
  <sortState ref="B4:H9">
    <sortCondition ref="B4: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2019-02-02T15:12:50Z</dcterms:modified>
</cp:coreProperties>
</file>