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G15" i="1"/>
  <c r="V9" i="1"/>
  <c r="U9" i="1"/>
  <c r="S9" i="1"/>
  <c r="R9" i="1"/>
  <c r="Q9" i="1"/>
  <c r="P9" i="1"/>
  <c r="H9" i="1"/>
  <c r="H13" i="1"/>
  <c r="H16" i="1" s="1"/>
  <c r="G9" i="1"/>
  <c r="G13" i="1" s="1"/>
  <c r="G16" i="1" s="1"/>
  <c r="F9" i="1"/>
  <c r="F13" i="1" s="1"/>
  <c r="E9" i="1"/>
  <c r="E13" i="1"/>
  <c r="E16" i="1" s="1"/>
  <c r="D10" i="1"/>
  <c r="L13" i="1"/>
  <c r="F16" i="1" l="1"/>
  <c r="K16" i="1" s="1"/>
  <c r="K13" i="1"/>
  <c r="L16" i="1"/>
</calcChain>
</file>

<file path=xl/sharedStrings.xml><?xml version="1.0" encoding="utf-8"?>
<sst xmlns="http://schemas.openxmlformats.org/spreadsheetml/2006/main" count="83" uniqueCount="58">
  <si>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</si>
  <si>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</si>
  <si>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</si>
  <si>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</si>
  <si>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</si>
  <si>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</si>
  <si>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</si>
  <si>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</si>
  <si>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</si>
  <si>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</si>
  <si>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</si>
  <si>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</si>
  <si>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</si>
  <si>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</si>
  <si>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</si>
  <si>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</si>
  <si>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</si>
  <si>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</si>
  <si>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</si>
  <si>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</si>
  <si>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</si>
  <si>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</si>
  <si>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</si>
  <si>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</si>
  <si>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</si>
  <si>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</si>
  <si>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</si>
  <si>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</si>
  <si>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</si>
  <si>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</si>
  <si>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</si>
  <si>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</si>
  <si>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</si>
  <si>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Wennerström</t>
  </si>
  <si>
    <t>5.</t>
  </si>
  <si>
    <t>Roihu</t>
  </si>
  <si>
    <t>7.</t>
  </si>
  <si>
    <t>4.</t>
  </si>
  <si>
    <t>8.</t>
  </si>
  <si>
    <t>Roihu = Roihu, Helsinki  (1957)</t>
  </si>
  <si>
    <t>MESTARUUSSARJA</t>
  </si>
  <si>
    <t>URA SM-SARJASSA</t>
  </si>
  <si>
    <t>11.3.1951</t>
  </si>
  <si>
    <t>ENSIMMÄISET</t>
  </si>
  <si>
    <t>Ottelu</t>
  </si>
  <si>
    <t>1.  ottelu</t>
  </si>
  <si>
    <t>Lyöty juoksu</t>
  </si>
  <si>
    <t>4.  ottelu</t>
  </si>
  <si>
    <t>Tuotu juoksu</t>
  </si>
  <si>
    <t>8.  ottelu</t>
  </si>
  <si>
    <t>Kunnari</t>
  </si>
  <si>
    <t>10.  ottelu</t>
  </si>
  <si>
    <t>18.05. 1969  Roihu - LäPa  5-6</t>
  </si>
  <si>
    <t xml:space="preserve">  18 v   2 kk   7 pv</t>
  </si>
  <si>
    <t>17.06. 1969  PuMu - Roihu  12-12</t>
  </si>
  <si>
    <t xml:space="preserve">  18 v   3 kk   6 pv</t>
  </si>
  <si>
    <t>23.08. 1970  LäPa - Roihu  9-8</t>
  </si>
  <si>
    <t xml:space="preserve">  19 v   5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</si>
</sst>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29" t="s">
        <v>35</v>
      </c>
      <c r="E4" s="27">
        <v>7</v>
      </c>
      <c r="F4" s="27">
        <v>0</v>
      </c>
      <c r="G4" s="27">
        <v>4</v>
      </c>
      <c r="H4" s="27">
        <v>12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36</v>
      </c>
      <c r="D5" s="29" t="s">
        <v>35</v>
      </c>
      <c r="E5" s="27">
        <v>10</v>
      </c>
      <c r="F5" s="27">
        <v>1</v>
      </c>
      <c r="G5" s="27">
        <v>16</v>
      </c>
      <c r="H5" s="27">
        <v>12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37</v>
      </c>
      <c r="D6" s="29" t="s">
        <v>35</v>
      </c>
      <c r="E6" s="27">
        <v>7</v>
      </c>
      <c r="F6" s="27">
        <v>0</v>
      </c>
      <c r="G6" s="27">
        <v>2</v>
      </c>
      <c r="H6" s="27">
        <v>5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36</v>
      </c>
      <c r="D7" s="29" t="s">
        <v>35</v>
      </c>
      <c r="E7" s="27">
        <v>9</v>
      </c>
      <c r="F7" s="27">
        <v>2</v>
      </c>
      <c r="G7" s="27">
        <v>8</v>
      </c>
      <c r="H7" s="27">
        <v>10</v>
      </c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1973</v>
      </c>
      <c r="C8" s="27" t="s">
        <v>38</v>
      </c>
      <c r="D8" s="63" t="s">
        <v>35</v>
      </c>
      <c r="E8" s="27">
        <v>9</v>
      </c>
      <c r="F8" s="27">
        <v>0</v>
      </c>
      <c r="G8" s="27">
        <v>4</v>
      </c>
      <c r="H8" s="27">
        <v>9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2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42</v>
      </c>
      <c r="F9" s="19">
        <f>SUM(F4:F8)</f>
        <v>3</v>
      </c>
      <c r="G9" s="19">
        <f>SUM(G4:G8)</f>
        <v>34</v>
      </c>
      <c r="H9" s="19">
        <f>SUM(H4:H8)</f>
        <v>48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155.66666666666666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43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2"/>
      <c r="AC12" s="13"/>
      <c r="AD12" s="13"/>
      <c r="AE12" s="13"/>
      <c r="AF12" s="6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42</v>
      </c>
      <c r="F13" s="27">
        <f>PRODUCT(F9)</f>
        <v>3</v>
      </c>
      <c r="G13" s="27">
        <f>PRODUCT(G9)</f>
        <v>34</v>
      </c>
      <c r="H13" s="27">
        <f>PRODUCT(H9)</f>
        <v>48</v>
      </c>
      <c r="I13" s="27"/>
      <c r="J13" s="1"/>
      <c r="K13" s="43">
        <f>PRODUCT((F13+G13)/E13)</f>
        <v>0.88095238095238093</v>
      </c>
      <c r="L13" s="43">
        <f>PRODUCT(H13/E13)</f>
        <v>1.1428571428571428</v>
      </c>
      <c r="M13" s="43"/>
      <c r="N13" s="30"/>
      <c r="O13" s="25"/>
      <c r="P13" s="66" t="s">
        <v>44</v>
      </c>
      <c r="Q13" s="67"/>
      <c r="R13" s="67"/>
      <c r="S13" s="73" t="s">
        <v>52</v>
      </c>
      <c r="T13" s="68"/>
      <c r="U13" s="68"/>
      <c r="V13" s="68"/>
      <c r="W13" s="68"/>
      <c r="X13" s="68"/>
      <c r="Y13" s="68"/>
      <c r="Z13" s="68"/>
      <c r="AA13" s="68"/>
      <c r="AB13" s="69"/>
      <c r="AC13" s="68"/>
      <c r="AD13" s="70" t="s">
        <v>45</v>
      </c>
      <c r="AE13" s="70"/>
      <c r="AF13" s="76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46</v>
      </c>
      <c r="Q14" s="72"/>
      <c r="R14" s="72"/>
      <c r="S14" s="73" t="s">
        <v>54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47</v>
      </c>
      <c r="AE14" s="75"/>
      <c r="AF14" s="76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>
        <f>PRODUCT(W9)</f>
        <v>0</v>
      </c>
      <c r="H15" s="28"/>
      <c r="I15" s="28"/>
      <c r="J15" s="1"/>
      <c r="K15" s="50"/>
      <c r="L15" s="50"/>
      <c r="M15" s="50"/>
      <c r="N15" s="51"/>
      <c r="O15" s="25"/>
      <c r="P15" s="71" t="s">
        <v>48</v>
      </c>
      <c r="Q15" s="72"/>
      <c r="R15" s="72"/>
      <c r="S15" s="73" t="s">
        <v>52</v>
      </c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5" t="s">
        <v>49</v>
      </c>
      <c r="AE15" s="75"/>
      <c r="AF15" s="76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42</v>
      </c>
      <c r="F16" s="19">
        <f>SUM(F13:F15)</f>
        <v>3</v>
      </c>
      <c r="G16" s="19">
        <f>SUM(G13:G15)</f>
        <v>34</v>
      </c>
      <c r="H16" s="19">
        <f>SUM(H13:H15)</f>
        <v>48</v>
      </c>
      <c r="I16" s="19"/>
      <c r="J16" s="1"/>
      <c r="K16" s="55">
        <f>PRODUCT((F16+G16)/E16)</f>
        <v>0.88095238095238093</v>
      </c>
      <c r="L16" s="55">
        <f>PRODUCT(H16/E16)</f>
        <v>1.1428571428571428</v>
      </c>
      <c r="M16" s="55"/>
      <c r="N16" s="31"/>
      <c r="O16" s="25"/>
      <c r="P16" s="77" t="s">
        <v>50</v>
      </c>
      <c r="Q16" s="78"/>
      <c r="R16" s="78"/>
      <c r="S16" s="79" t="s">
        <v>56</v>
      </c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81" t="s">
        <v>51</v>
      </c>
      <c r="AE16" s="81"/>
      <c r="AF16" s="82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31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6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6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6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38"/>
      <c r="R36" s="1"/>
      <c r="S36" s="1"/>
      <c r="T36" s="25"/>
      <c r="U36" s="25"/>
      <c r="V36" s="56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  <c r="AH44" s="58"/>
      <c r="AI44" s="58"/>
      <c r="AJ44" s="58"/>
      <c r="AK44" s="58"/>
      <c r="AL44" s="5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9"/>
      <c r="AH45" s="58"/>
      <c r="AI45" s="58"/>
      <c r="AJ45" s="58"/>
      <c r="AK45" s="58"/>
      <c r="AL45" s="58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2019-02-02T15:23:54Z</dcterms:modified>
</cp:coreProperties>
</file>