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I11" i="2"/>
  <c r="E11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H13" i="2" s="1"/>
  <c r="G7" i="2"/>
  <c r="G11" i="2" s="1"/>
  <c r="F7" i="2"/>
  <c r="F11" i="2" s="1"/>
  <c r="F13" i="2" s="1"/>
  <c r="E7" i="2"/>
  <c r="O12" i="2" l="1"/>
  <c r="G13" i="2"/>
  <c r="M12" i="2"/>
  <c r="E13" i="2"/>
  <c r="L13" i="2" s="1"/>
  <c r="I13" i="2"/>
  <c r="N13" i="2"/>
  <c r="N12" i="2"/>
  <c r="L12" i="2"/>
  <c r="O13" i="2"/>
  <c r="M13" i="2" l="1"/>
</calcChain>
</file>

<file path=xl/sharedStrings.xml><?xml version="1.0" encoding="utf-8"?>
<sst xmlns="http://schemas.openxmlformats.org/spreadsheetml/2006/main" count="122" uniqueCount="57">
  <si>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</si>
  <si>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</si>
  <si>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</si>
  <si>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</si>
  <si>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</si>
  <si>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</si>
  <si>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</si>
  <si>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</si>
  <si>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</si>
  <si>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</si>
  <si>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</si>
  <si>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</si>
  <si>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</si>
  <si>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</si>
  <si>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</si>
  <si>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</si>
  <si>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</si>
  <si>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</si>
  <si>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</si>
  <si>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</si>
  <si>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Arto Wathen</t>
  </si>
  <si>
    <t>12.</t>
  </si>
  <si>
    <t>KPK</t>
  </si>
  <si>
    <t>11.05. 1969  HP - KPK  10-4</t>
  </si>
  <si>
    <t>4.  ottelu</t>
  </si>
  <si>
    <t>04.06. 1969  KPK - KPL  5-11</t>
  </si>
  <si>
    <t>9.  ottelu</t>
  </si>
  <si>
    <t>06.08. 1969  UPV - KPK  32-9</t>
  </si>
  <si>
    <t>Seurat</t>
  </si>
  <si>
    <t>KPK = Keravan Pallokerho  (1960)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</si>
  <si>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</si>
  <si>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</si>
  <si>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</si>
  <si>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</si>
  <si>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</si>
  <si>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</si>
  <si>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</si>
  <si>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</si>
  <si>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</si>
  <si>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</si>
  <si>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</si>
  <si>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</si>
  <si>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</si>
  <si>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</si>
  <si>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</si>
  <si>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</si>
  <si>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</si>
  <si>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Palo = Järvenpään Palo  (1914)</t>
  </si>
  <si>
    <t>5.</t>
  </si>
  <si>
    <t>Palo</t>
  </si>
  <si>
    <t>4.</t>
  </si>
  <si>
    <t>1.</t>
  </si>
  <si>
    <t>suomensarja</t>
  </si>
  <si>
    <t>12.9.1946   Helsinki</t>
  </si>
  <si>
    <t xml:space="preserve">  22 v   8 kk 23 pv</t>
  </si>
  <si>
    <t xml:space="preserve">  22 v   7 kk 29 pv</t>
  </si>
  <si>
    <t xml:space="preserve">  22 v 10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</si>
</sst>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15</v>
      </c>
      <c r="F4" s="22">
        <v>0</v>
      </c>
      <c r="G4" s="22">
        <v>2</v>
      </c>
      <c r="H4" s="22">
        <v>8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/>
      <c r="D5" s="23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1971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1972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1973</v>
      </c>
      <c r="C8" s="22"/>
      <c r="D8" s="23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1974</v>
      </c>
      <c r="C9" s="22"/>
      <c r="D9" s="23"/>
      <c r="E9" s="22"/>
      <c r="F9" s="22"/>
      <c r="G9" s="22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1975</v>
      </c>
      <c r="C10" s="22"/>
      <c r="D10" s="23"/>
      <c r="E10" s="22"/>
      <c r="F10" s="22"/>
      <c r="G10" s="22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1976</v>
      </c>
      <c r="C11" s="22"/>
      <c r="D11" s="23"/>
      <c r="E11" s="22"/>
      <c r="F11" s="22"/>
      <c r="G11" s="22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1977</v>
      </c>
      <c r="C12" s="22"/>
      <c r="D12" s="23"/>
      <c r="E12" s="22"/>
      <c r="F12" s="22"/>
      <c r="G12" s="22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1978</v>
      </c>
      <c r="C13" s="22"/>
      <c r="D13" s="23"/>
      <c r="E13" s="22"/>
      <c r="F13" s="22"/>
      <c r="G13" s="22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1979</v>
      </c>
      <c r="C14" s="22"/>
      <c r="D14" s="23"/>
      <c r="E14" s="22"/>
      <c r="F14" s="22"/>
      <c r="G14" s="22"/>
      <c r="H14" s="22"/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1980</v>
      </c>
      <c r="C15" s="22"/>
      <c r="D15" s="23"/>
      <c r="E15" s="22"/>
      <c r="F15" s="22"/>
      <c r="G15" s="22"/>
      <c r="H15" s="22"/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22">
        <v>1981</v>
      </c>
      <c r="C16" s="22"/>
      <c r="D16" s="23"/>
      <c r="E16" s="22"/>
      <c r="F16" s="22"/>
      <c r="G16" s="22"/>
      <c r="H16" s="22"/>
      <c r="I16" s="22"/>
      <c r="J16" s="22"/>
      <c r="K16" s="24"/>
      <c r="L16" s="24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1982</v>
      </c>
      <c r="C17" s="22"/>
      <c r="D17" s="23"/>
      <c r="E17" s="22"/>
      <c r="F17" s="22"/>
      <c r="G17" s="22"/>
      <c r="H17" s="22"/>
      <c r="I17" s="22"/>
      <c r="J17" s="22"/>
      <c r="K17" s="24"/>
      <c r="L17" s="24"/>
      <c r="M17" s="25"/>
      <c r="N17" s="22"/>
      <c r="O17" s="16"/>
      <c r="P17" s="20"/>
    </row>
    <row r="18" spans="1:16" s="21" customFormat="1" ht="15" customHeight="1" x14ac:dyDescent="0.2">
      <c r="A18" s="1"/>
      <c r="B18" s="83">
        <v>1983</v>
      </c>
      <c r="C18" s="83" t="s">
        <v>48</v>
      </c>
      <c r="D18" s="75" t="s">
        <v>49</v>
      </c>
      <c r="E18" s="83"/>
      <c r="F18" s="75" t="s">
        <v>52</v>
      </c>
      <c r="G18" s="76"/>
      <c r="H18" s="77"/>
      <c r="I18" s="83"/>
      <c r="J18" s="83"/>
      <c r="K18" s="77"/>
      <c r="L18" s="77"/>
      <c r="M18" s="76"/>
      <c r="N18" s="83"/>
      <c r="O18" s="16"/>
      <c r="P18" s="20"/>
    </row>
    <row r="19" spans="1:16" s="21" customFormat="1" ht="15" customHeight="1" x14ac:dyDescent="0.2">
      <c r="A19" s="1"/>
      <c r="B19" s="83">
        <v>1984</v>
      </c>
      <c r="C19" s="83" t="s">
        <v>50</v>
      </c>
      <c r="D19" s="75" t="s">
        <v>49</v>
      </c>
      <c r="E19" s="83"/>
      <c r="F19" s="75" t="s">
        <v>52</v>
      </c>
      <c r="G19" s="76"/>
      <c r="H19" s="77"/>
      <c r="I19" s="83"/>
      <c r="J19" s="83"/>
      <c r="K19" s="77"/>
      <c r="L19" s="77"/>
      <c r="M19" s="76"/>
      <c r="N19" s="83"/>
      <c r="O19" s="16"/>
      <c r="P19" s="20"/>
    </row>
    <row r="20" spans="1:16" s="21" customFormat="1" ht="15" customHeight="1" x14ac:dyDescent="0.2">
      <c r="A20" s="1"/>
      <c r="B20" s="83">
        <v>1985</v>
      </c>
      <c r="C20" s="83" t="s">
        <v>51</v>
      </c>
      <c r="D20" s="75" t="s">
        <v>49</v>
      </c>
      <c r="E20" s="83"/>
      <c r="F20" s="75" t="s">
        <v>52</v>
      </c>
      <c r="G20" s="76"/>
      <c r="H20" s="77"/>
      <c r="I20" s="83"/>
      <c r="J20" s="83"/>
      <c r="K20" s="77"/>
      <c r="L20" s="77"/>
      <c r="M20" s="76"/>
      <c r="N20" s="83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v>15</v>
      </c>
      <c r="F21" s="17">
        <v>0</v>
      </c>
      <c r="G21" s="17">
        <v>2</v>
      </c>
      <c r="H21" s="17">
        <v>8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6"/>
      <c r="P21" s="20"/>
    </row>
    <row r="22" spans="1:16" s="21" customFormat="1" ht="15" customHeight="1" x14ac:dyDescent="0.2">
      <c r="A22" s="1"/>
      <c r="B22" s="23" t="s">
        <v>2</v>
      </c>
      <c r="C22" s="25"/>
      <c r="D22" s="26">
        <v>21.666666666666668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28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9"/>
      <c r="P23" s="20"/>
    </row>
    <row r="24" spans="1:16" s="21" customFormat="1" ht="15" customHeight="1" x14ac:dyDescent="0.2">
      <c r="A24" s="1"/>
      <c r="B24" s="10" t="s">
        <v>12</v>
      </c>
      <c r="C24" s="12"/>
      <c r="D24" s="12"/>
      <c r="E24" s="12"/>
      <c r="F24" s="30"/>
      <c r="G24" s="30"/>
      <c r="H24" s="30"/>
      <c r="I24" s="30"/>
      <c r="J24" s="30"/>
      <c r="K24" s="30"/>
      <c r="L24" s="30"/>
      <c r="M24" s="30"/>
      <c r="N24" s="30"/>
      <c r="O24" s="31"/>
      <c r="P24" s="20"/>
    </row>
    <row r="25" spans="1:16" s="21" customFormat="1" ht="15" customHeight="1" x14ac:dyDescent="0.2">
      <c r="A25" s="1"/>
      <c r="B25" s="64" t="s">
        <v>10</v>
      </c>
      <c r="C25" s="84"/>
      <c r="D25" s="85" t="s">
        <v>23</v>
      </c>
      <c r="E25" s="85"/>
      <c r="F25" s="85"/>
      <c r="G25" s="85"/>
      <c r="H25" s="85"/>
      <c r="I25" s="86" t="s">
        <v>13</v>
      </c>
      <c r="J25" s="87"/>
      <c r="K25" s="96" t="s">
        <v>55</v>
      </c>
      <c r="L25" s="87"/>
      <c r="M25" s="87"/>
      <c r="N25" s="87"/>
      <c r="O25" s="88"/>
      <c r="P25" s="20"/>
    </row>
    <row r="26" spans="1:16" s="21" customFormat="1" ht="15" customHeight="1" x14ac:dyDescent="0.2">
      <c r="A26" s="1"/>
      <c r="B26" s="89" t="s">
        <v>30</v>
      </c>
      <c r="C26" s="90"/>
      <c r="D26" s="85" t="s">
        <v>27</v>
      </c>
      <c r="E26" s="85"/>
      <c r="F26" s="85"/>
      <c r="G26" s="85"/>
      <c r="H26" s="85"/>
      <c r="I26" s="86" t="s">
        <v>26</v>
      </c>
      <c r="J26" s="86"/>
      <c r="K26" s="96" t="s">
        <v>56</v>
      </c>
      <c r="L26" s="86"/>
      <c r="M26" s="86"/>
      <c r="N26" s="86"/>
      <c r="O26" s="88"/>
      <c r="P26" s="20"/>
    </row>
    <row r="27" spans="1:16" ht="15" customHeight="1" x14ac:dyDescent="0.2">
      <c r="B27" s="89" t="s">
        <v>31</v>
      </c>
      <c r="C27" s="90"/>
      <c r="D27" s="85" t="s">
        <v>25</v>
      </c>
      <c r="E27" s="85"/>
      <c r="F27" s="85"/>
      <c r="G27" s="85"/>
      <c r="H27" s="85"/>
      <c r="I27" s="86" t="s">
        <v>24</v>
      </c>
      <c r="J27" s="86"/>
      <c r="K27" s="96" t="s">
        <v>54</v>
      </c>
      <c r="L27" s="86"/>
      <c r="M27" s="86"/>
      <c r="N27" s="86"/>
      <c r="O27" s="88"/>
      <c r="P27" s="8"/>
    </row>
    <row r="28" spans="1:16" s="21" customFormat="1" ht="15" customHeight="1" x14ac:dyDescent="0.2">
      <c r="A28" s="1"/>
      <c r="B28" s="91" t="s">
        <v>11</v>
      </c>
      <c r="C28" s="92"/>
      <c r="D28" s="92"/>
      <c r="E28" s="93"/>
      <c r="F28" s="93"/>
      <c r="G28" s="93"/>
      <c r="H28" s="93"/>
      <c r="I28" s="93"/>
      <c r="J28" s="93"/>
      <c r="K28" s="97"/>
      <c r="L28" s="94"/>
      <c r="M28" s="94"/>
      <c r="N28" s="94"/>
      <c r="O28" s="95"/>
      <c r="P28" s="8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 t="s">
        <v>28</v>
      </c>
      <c r="C30" s="1"/>
      <c r="D30" s="1" t="s">
        <v>29</v>
      </c>
      <c r="E30" s="1"/>
      <c r="F30" s="1"/>
      <c r="G30" s="1"/>
      <c r="H30" s="1"/>
      <c r="I30" s="1"/>
      <c r="J30" s="1"/>
      <c r="K30" s="1"/>
      <c r="L30" s="1"/>
      <c r="M30" s="1"/>
      <c r="N30" s="33"/>
      <c r="O30" s="28"/>
      <c r="P30" s="20"/>
    </row>
    <row r="31" spans="1:16" ht="15" customHeight="1" x14ac:dyDescent="0.2">
      <c r="B31" s="1"/>
      <c r="C31" s="1"/>
      <c r="D31" s="67" t="s">
        <v>47</v>
      </c>
      <c r="E31" s="1"/>
      <c r="F31" s="1"/>
      <c r="G31" s="1"/>
      <c r="H31" s="1"/>
      <c r="I31" s="1"/>
      <c r="J31" s="1"/>
      <c r="K31" s="1"/>
      <c r="L31" s="1"/>
      <c r="M31" s="1"/>
      <c r="N31" s="33"/>
      <c r="O31" s="28"/>
      <c r="P31" s="20"/>
    </row>
    <row r="32" spans="1:16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3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3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8"/>
      <c r="N55" s="1"/>
      <c r="O55" s="32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8"/>
      <c r="N56" s="1"/>
      <c r="O56" s="32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8"/>
      <c r="N57" s="1"/>
      <c r="O57" s="32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8"/>
      <c r="N58" s="1"/>
      <c r="O58" s="32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8"/>
      <c r="N59" s="1"/>
      <c r="O59" s="32"/>
      <c r="P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37" t="s">
        <v>53</v>
      </c>
      <c r="F1" s="37"/>
      <c r="G1" s="38"/>
      <c r="H1" s="3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39" t="s">
        <v>32</v>
      </c>
      <c r="C2" s="40"/>
      <c r="D2" s="41"/>
      <c r="E2" s="13" t="s">
        <v>18</v>
      </c>
      <c r="F2" s="14"/>
      <c r="G2" s="14"/>
      <c r="H2" s="14"/>
      <c r="I2" s="42"/>
      <c r="J2" s="15"/>
      <c r="K2" s="43"/>
      <c r="L2" s="19" t="s">
        <v>33</v>
      </c>
      <c r="M2" s="14"/>
      <c r="N2" s="14"/>
      <c r="O2" s="44"/>
      <c r="P2" s="45"/>
      <c r="Q2" s="19" t="s">
        <v>34</v>
      </c>
      <c r="R2" s="14"/>
      <c r="S2" s="14"/>
      <c r="T2" s="14"/>
      <c r="U2" s="42"/>
      <c r="V2" s="44"/>
      <c r="W2" s="45"/>
      <c r="X2" s="46" t="s">
        <v>35</v>
      </c>
      <c r="Y2" s="47"/>
      <c r="Z2" s="48"/>
      <c r="AA2" s="13" t="s">
        <v>18</v>
      </c>
      <c r="AB2" s="14"/>
      <c r="AC2" s="14"/>
      <c r="AD2" s="14"/>
      <c r="AE2" s="42"/>
      <c r="AF2" s="15"/>
      <c r="AG2" s="43"/>
      <c r="AH2" s="19" t="s">
        <v>36</v>
      </c>
      <c r="AI2" s="14"/>
      <c r="AJ2" s="14"/>
      <c r="AK2" s="44"/>
      <c r="AL2" s="45"/>
      <c r="AM2" s="19" t="s">
        <v>34</v>
      </c>
      <c r="AN2" s="14"/>
      <c r="AO2" s="14"/>
      <c r="AP2" s="14"/>
      <c r="AQ2" s="42"/>
      <c r="AR2" s="44"/>
      <c r="AS2" s="4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37</v>
      </c>
      <c r="J3" s="17" t="s">
        <v>38</v>
      </c>
      <c r="K3" s="49"/>
      <c r="L3" s="17" t="s">
        <v>5</v>
      </c>
      <c r="M3" s="17" t="s">
        <v>6</v>
      </c>
      <c r="N3" s="17" t="s">
        <v>39</v>
      </c>
      <c r="O3" s="17" t="s">
        <v>37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37</v>
      </c>
      <c r="V3" s="17" t="s">
        <v>38</v>
      </c>
      <c r="W3" s="49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37</v>
      </c>
      <c r="AF3" s="17" t="s">
        <v>38</v>
      </c>
      <c r="AG3" s="49"/>
      <c r="AH3" s="17" t="s">
        <v>5</v>
      </c>
      <c r="AI3" s="17" t="s">
        <v>6</v>
      </c>
      <c r="AJ3" s="17" t="s">
        <v>39</v>
      </c>
      <c r="AK3" s="17" t="s">
        <v>37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37</v>
      </c>
      <c r="AR3" s="17" t="s">
        <v>38</v>
      </c>
      <c r="AS3" s="4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50"/>
      <c r="K4" s="29"/>
      <c r="L4" s="51"/>
      <c r="M4" s="17"/>
      <c r="N4" s="17"/>
      <c r="O4" s="17"/>
      <c r="P4" s="28"/>
      <c r="Q4" s="22"/>
      <c r="R4" s="22"/>
      <c r="S4" s="24"/>
      <c r="T4" s="22"/>
      <c r="U4" s="22"/>
      <c r="V4" s="52"/>
      <c r="W4" s="29"/>
      <c r="X4" s="22">
        <v>1983</v>
      </c>
      <c r="Y4" s="22" t="s">
        <v>48</v>
      </c>
      <c r="Z4" s="81" t="s">
        <v>49</v>
      </c>
      <c r="AA4" s="22">
        <v>18</v>
      </c>
      <c r="AB4" s="22">
        <v>2</v>
      </c>
      <c r="AC4" s="22">
        <v>36</v>
      </c>
      <c r="AD4" s="22">
        <v>22</v>
      </c>
      <c r="AE4" s="22"/>
      <c r="AF4" s="82"/>
      <c r="AG4" s="32"/>
      <c r="AH4" s="17" t="s">
        <v>50</v>
      </c>
      <c r="AI4" s="17"/>
      <c r="AJ4" s="17"/>
      <c r="AK4" s="17"/>
      <c r="AL4" s="28"/>
      <c r="AM4" s="22"/>
      <c r="AN4" s="22"/>
      <c r="AO4" s="22"/>
      <c r="AP4" s="22"/>
      <c r="AQ4" s="22"/>
      <c r="AR4" s="53"/>
      <c r="AS4" s="5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50"/>
      <c r="K5" s="29"/>
      <c r="L5" s="51"/>
      <c r="M5" s="17"/>
      <c r="N5" s="17"/>
      <c r="O5" s="17"/>
      <c r="P5" s="28"/>
      <c r="Q5" s="22"/>
      <c r="R5" s="22"/>
      <c r="S5" s="24"/>
      <c r="T5" s="22"/>
      <c r="U5" s="22"/>
      <c r="V5" s="52"/>
      <c r="W5" s="29"/>
      <c r="X5" s="22">
        <v>1984</v>
      </c>
      <c r="Y5" s="22" t="s">
        <v>50</v>
      </c>
      <c r="Z5" s="81" t="s">
        <v>49</v>
      </c>
      <c r="AA5" s="22">
        <v>18</v>
      </c>
      <c r="AB5" s="22">
        <v>2</v>
      </c>
      <c r="AC5" s="22">
        <v>30</v>
      </c>
      <c r="AD5" s="22">
        <v>15</v>
      </c>
      <c r="AE5" s="22"/>
      <c r="AF5" s="82"/>
      <c r="AG5" s="28"/>
      <c r="AH5" s="17" t="s">
        <v>50</v>
      </c>
      <c r="AI5" s="17"/>
      <c r="AJ5" s="17"/>
      <c r="AK5" s="17"/>
      <c r="AL5" s="28"/>
      <c r="AM5" s="22"/>
      <c r="AN5" s="22"/>
      <c r="AO5" s="22"/>
      <c r="AP5" s="22"/>
      <c r="AQ5" s="22"/>
      <c r="AR5" s="53"/>
      <c r="AS5" s="5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50"/>
      <c r="K6" s="29"/>
      <c r="L6" s="51"/>
      <c r="M6" s="17"/>
      <c r="N6" s="17"/>
      <c r="O6" s="17"/>
      <c r="P6" s="28"/>
      <c r="Q6" s="22"/>
      <c r="R6" s="22"/>
      <c r="S6" s="24"/>
      <c r="T6" s="22"/>
      <c r="U6" s="22"/>
      <c r="V6" s="52"/>
      <c r="W6" s="29"/>
      <c r="X6" s="22">
        <v>1985</v>
      </c>
      <c r="Y6" s="22" t="s">
        <v>51</v>
      </c>
      <c r="Z6" s="81" t="s">
        <v>49</v>
      </c>
      <c r="AA6" s="22">
        <v>18</v>
      </c>
      <c r="AB6" s="22">
        <v>0</v>
      </c>
      <c r="AC6" s="22">
        <v>11</v>
      </c>
      <c r="AD6" s="22">
        <v>17</v>
      </c>
      <c r="AE6" s="22"/>
      <c r="AF6" s="82"/>
      <c r="AG6" s="32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53"/>
      <c r="AS6" s="5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55" t="s">
        <v>40</v>
      </c>
      <c r="C7" s="56"/>
      <c r="D7" s="57"/>
      <c r="E7" s="58">
        <f>SUM(E4:E6)</f>
        <v>0</v>
      </c>
      <c r="F7" s="58">
        <f>SUM(F4:F6)</f>
        <v>0</v>
      </c>
      <c r="G7" s="58">
        <f>SUM(G4:G6)</f>
        <v>0</v>
      </c>
      <c r="H7" s="58">
        <f>SUM(H4:H6)</f>
        <v>0</v>
      </c>
      <c r="I7" s="58">
        <f>SUM(I4:I6)</f>
        <v>0</v>
      </c>
      <c r="J7" s="59">
        <v>0</v>
      </c>
      <c r="K7" s="43">
        <f>SUM(K4:K6)</f>
        <v>0</v>
      </c>
      <c r="L7" s="19"/>
      <c r="M7" s="42"/>
      <c r="N7" s="60"/>
      <c r="O7" s="61"/>
      <c r="P7" s="28"/>
      <c r="Q7" s="58">
        <f>SUM(Q4:Q6)</f>
        <v>0</v>
      </c>
      <c r="R7" s="58">
        <f>SUM(R4:R6)</f>
        <v>0</v>
      </c>
      <c r="S7" s="58">
        <f>SUM(S4:S6)</f>
        <v>0</v>
      </c>
      <c r="T7" s="58">
        <f>SUM(T4:T6)</f>
        <v>0</v>
      </c>
      <c r="U7" s="58">
        <f>SUM(U4:U6)</f>
        <v>0</v>
      </c>
      <c r="V7" s="62">
        <v>0</v>
      </c>
      <c r="W7" s="43">
        <f>SUM(W4:W6)</f>
        <v>0</v>
      </c>
      <c r="X7" s="16" t="s">
        <v>40</v>
      </c>
      <c r="Y7" s="18"/>
      <c r="Z7" s="15"/>
      <c r="AA7" s="58">
        <f>SUM(AA4:AA6)</f>
        <v>54</v>
      </c>
      <c r="AB7" s="58">
        <f>SUM(AB4:AB6)</f>
        <v>4</v>
      </c>
      <c r="AC7" s="58">
        <f>SUM(AC4:AC6)</f>
        <v>77</v>
      </c>
      <c r="AD7" s="58">
        <f>SUM(AD4:AD6)</f>
        <v>54</v>
      </c>
      <c r="AE7" s="58">
        <f>SUM(AE4:AE6)</f>
        <v>0</v>
      </c>
      <c r="AF7" s="59">
        <v>0</v>
      </c>
      <c r="AG7" s="43">
        <f>SUM(AG4:AG6)</f>
        <v>0</v>
      </c>
      <c r="AH7" s="19"/>
      <c r="AI7" s="42"/>
      <c r="AJ7" s="60"/>
      <c r="AK7" s="61"/>
      <c r="AL7" s="28"/>
      <c r="AM7" s="58">
        <f>SUM(AM4:AM6)</f>
        <v>0</v>
      </c>
      <c r="AN7" s="58">
        <f>SUM(AN4:AN6)</f>
        <v>0</v>
      </c>
      <c r="AO7" s="58">
        <f>SUM(AO4:AO6)</f>
        <v>0</v>
      </c>
      <c r="AP7" s="58">
        <f>SUM(AP4:AP6)</f>
        <v>0</v>
      </c>
      <c r="AQ7" s="58">
        <f>SUM(AQ4:AQ6)</f>
        <v>0</v>
      </c>
      <c r="AR7" s="59">
        <v>0</v>
      </c>
      <c r="AS7" s="49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63"/>
      <c r="K8" s="29"/>
      <c r="L8" s="28"/>
      <c r="M8" s="28"/>
      <c r="N8" s="28"/>
      <c r="O8" s="28"/>
      <c r="P8" s="1"/>
      <c r="Q8" s="1"/>
      <c r="R8" s="33"/>
      <c r="S8" s="1"/>
      <c r="T8" s="1"/>
      <c r="U8" s="28"/>
      <c r="V8" s="28"/>
      <c r="W8" s="29"/>
      <c r="X8" s="1"/>
      <c r="Y8" s="1"/>
      <c r="Z8" s="1"/>
      <c r="AA8" s="1"/>
      <c r="AB8" s="1"/>
      <c r="AC8" s="1"/>
      <c r="AD8" s="1"/>
      <c r="AE8" s="1"/>
      <c r="AF8" s="63"/>
      <c r="AG8" s="29"/>
      <c r="AH8" s="28"/>
      <c r="AI8" s="28"/>
      <c r="AJ8" s="28"/>
      <c r="AK8" s="28"/>
      <c r="AL8" s="1"/>
      <c r="AM8" s="1"/>
      <c r="AN8" s="33"/>
      <c r="AO8" s="1"/>
      <c r="AP8" s="1"/>
      <c r="AQ8" s="28"/>
      <c r="AR8" s="28"/>
      <c r="AS8" s="2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64" t="s">
        <v>41</v>
      </c>
      <c r="C9" s="65"/>
      <c r="D9" s="66"/>
      <c r="E9" s="15" t="s">
        <v>3</v>
      </c>
      <c r="F9" s="17" t="s">
        <v>8</v>
      </c>
      <c r="G9" s="15" t="s">
        <v>5</v>
      </c>
      <c r="H9" s="17" t="s">
        <v>6</v>
      </c>
      <c r="I9" s="17" t="s">
        <v>37</v>
      </c>
      <c r="J9" s="17" t="s">
        <v>38</v>
      </c>
      <c r="K9" s="28"/>
      <c r="L9" s="17" t="s">
        <v>42</v>
      </c>
      <c r="M9" s="17" t="s">
        <v>43</v>
      </c>
      <c r="N9" s="17" t="s">
        <v>44</v>
      </c>
      <c r="O9" s="17" t="s">
        <v>45</v>
      </c>
      <c r="Q9" s="33"/>
      <c r="R9" s="33" t="s">
        <v>28</v>
      </c>
      <c r="S9" s="33"/>
      <c r="T9" s="1" t="s">
        <v>29</v>
      </c>
      <c r="U9" s="28"/>
      <c r="V9" s="29"/>
      <c r="W9" s="29"/>
      <c r="X9" s="68"/>
      <c r="Y9" s="68"/>
      <c r="Z9" s="68"/>
      <c r="AA9" s="68"/>
      <c r="AB9" s="68"/>
      <c r="AC9" s="33"/>
      <c r="AD9" s="33"/>
      <c r="AE9" s="33"/>
      <c r="AF9" s="1"/>
      <c r="AG9" s="1"/>
      <c r="AH9" s="1"/>
      <c r="AI9" s="1"/>
      <c r="AJ9" s="1"/>
      <c r="AK9" s="1"/>
      <c r="AM9" s="29"/>
      <c r="AN9" s="68"/>
      <c r="AO9" s="68"/>
      <c r="AP9" s="68"/>
      <c r="AQ9" s="68"/>
      <c r="AR9" s="68"/>
      <c r="AS9" s="68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46</v>
      </c>
      <c r="C10" s="12"/>
      <c r="D10" s="2"/>
      <c r="E10" s="69">
        <v>15</v>
      </c>
      <c r="F10" s="69">
        <v>0</v>
      </c>
      <c r="G10" s="69">
        <v>2</v>
      </c>
      <c r="H10" s="69">
        <v>8</v>
      </c>
      <c r="I10" s="69">
        <v>0</v>
      </c>
      <c r="J10" s="70">
        <v>0</v>
      </c>
      <c r="K10" s="1" t="e">
        <f>PRODUCT(I10/J10)</f>
        <v>#DIV/0!</v>
      </c>
      <c r="L10" s="71">
        <f>PRODUCT((F10+G10)/E10)</f>
        <v>0.13333333333333333</v>
      </c>
      <c r="M10" s="71">
        <f>PRODUCT(H10/E10)</f>
        <v>0.53333333333333333</v>
      </c>
      <c r="N10" s="71">
        <f>PRODUCT((F10+G10+H10)/E10)</f>
        <v>0.66666666666666663</v>
      </c>
      <c r="O10" s="71">
        <f>PRODUCT(I10/E10)</f>
        <v>0</v>
      </c>
      <c r="Q10" s="33"/>
      <c r="R10" s="33"/>
      <c r="S10" s="33"/>
      <c r="T10" s="67" t="s">
        <v>47</v>
      </c>
      <c r="U10" s="1"/>
      <c r="V10" s="1"/>
      <c r="W10" s="1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1"/>
      <c r="AL10" s="1"/>
      <c r="AM10" s="1"/>
      <c r="AN10" s="33"/>
      <c r="AO10" s="33"/>
      <c r="AP10" s="33"/>
      <c r="AQ10" s="33"/>
      <c r="AR10" s="33"/>
      <c r="AS10" s="33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72" t="s">
        <v>32</v>
      </c>
      <c r="C11" s="73"/>
      <c r="D11" s="74"/>
      <c r="E11" s="69">
        <f>PRODUCT(E7+Q7)</f>
        <v>0</v>
      </c>
      <c r="F11" s="69">
        <f>PRODUCT(F7+R7)</f>
        <v>0</v>
      </c>
      <c r="G11" s="69">
        <f>PRODUCT(G7+S7)</f>
        <v>0</v>
      </c>
      <c r="H11" s="69">
        <f>PRODUCT(H7+T7)</f>
        <v>0</v>
      </c>
      <c r="I11" s="69">
        <f>PRODUCT(I7+U7)</f>
        <v>0</v>
      </c>
      <c r="J11" s="70">
        <v>0</v>
      </c>
      <c r="K11" s="1">
        <f>PRODUCT(K7+W7)</f>
        <v>0</v>
      </c>
      <c r="L11" s="71">
        <v>0</v>
      </c>
      <c r="M11" s="71">
        <v>0</v>
      </c>
      <c r="N11" s="71">
        <v>0</v>
      </c>
      <c r="O11" s="71">
        <v>0</v>
      </c>
      <c r="Q11" s="33"/>
      <c r="R11" s="33"/>
      <c r="S11" s="33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33"/>
      <c r="AJ11" s="33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75" t="s">
        <v>35</v>
      </c>
      <c r="C12" s="76"/>
      <c r="D12" s="77"/>
      <c r="E12" s="69">
        <f>PRODUCT(AA7+AM7)</f>
        <v>54</v>
      </c>
      <c r="F12" s="69">
        <f>PRODUCT(AB7+AN7)</f>
        <v>4</v>
      </c>
      <c r="G12" s="69">
        <f>PRODUCT(AC7+AO7)</f>
        <v>77</v>
      </c>
      <c r="H12" s="69">
        <f>PRODUCT(AD7+AP7)</f>
        <v>54</v>
      </c>
      <c r="I12" s="69">
        <f>PRODUCT(AE7+AQ7)</f>
        <v>0</v>
      </c>
      <c r="J12" s="70">
        <v>0</v>
      </c>
      <c r="K12" s="28">
        <f>PRODUCT(AG7+AS7)</f>
        <v>0</v>
      </c>
      <c r="L12" s="71">
        <f>PRODUCT((F12+G12)/E12)</f>
        <v>1.5</v>
      </c>
      <c r="M12" s="71">
        <f>PRODUCT(H12/E12)</f>
        <v>1</v>
      </c>
      <c r="N12" s="71">
        <f>PRODUCT((F12+G12+H12)/E12)</f>
        <v>2.5</v>
      </c>
      <c r="O12" s="71">
        <f>PRODUCT(I12/E12)</f>
        <v>0</v>
      </c>
      <c r="Q12" s="33"/>
      <c r="R12" s="33"/>
      <c r="S12" s="1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33"/>
      <c r="AJ12" s="33"/>
      <c r="AK12" s="1"/>
      <c r="AL12" s="28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78" t="s">
        <v>40</v>
      </c>
      <c r="C13" s="79"/>
      <c r="D13" s="80"/>
      <c r="E13" s="69">
        <f>SUM(E10:E12)</f>
        <v>69</v>
      </c>
      <c r="F13" s="69">
        <f t="shared" ref="F13:I13" si="0">SUM(F10:F12)</f>
        <v>4</v>
      </c>
      <c r="G13" s="69">
        <f t="shared" si="0"/>
        <v>79</v>
      </c>
      <c r="H13" s="69">
        <f t="shared" si="0"/>
        <v>62</v>
      </c>
      <c r="I13" s="69">
        <f t="shared" si="0"/>
        <v>0</v>
      </c>
      <c r="J13" s="70">
        <v>0</v>
      </c>
      <c r="K13" s="1" t="e">
        <f>SUM(K10:K12)</f>
        <v>#DIV/0!</v>
      </c>
      <c r="L13" s="71">
        <f>PRODUCT((F13+G13)/E13)</f>
        <v>1.2028985507246377</v>
      </c>
      <c r="M13" s="71">
        <f>PRODUCT(H13/E13)</f>
        <v>0.89855072463768115</v>
      </c>
      <c r="N13" s="71">
        <f>PRODUCT((F13+G13+H13)/E13)</f>
        <v>2.1014492753623188</v>
      </c>
      <c r="O13" s="71">
        <f>PRODUCT(I13/E13)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3"/>
      <c r="AJ13" s="3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8"/>
      <c r="F14" s="28"/>
      <c r="G14" s="28"/>
      <c r="H14" s="28"/>
      <c r="I14" s="28"/>
      <c r="J14" s="1"/>
      <c r="K14" s="1"/>
      <c r="L14" s="28"/>
      <c r="M14" s="28"/>
      <c r="N14" s="28"/>
      <c r="O14" s="28"/>
      <c r="P14" s="1"/>
      <c r="Q14" s="1"/>
      <c r="R14" s="1"/>
      <c r="S14" s="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33"/>
      <c r="AJ14" s="3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33"/>
      <c r="AJ15" s="3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3"/>
      <c r="AJ16" s="3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3"/>
      <c r="AJ17" s="3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3"/>
      <c r="AJ18" s="3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33"/>
      <c r="AJ19" s="3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33"/>
      <c r="AJ20" s="3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33"/>
      <c r="AJ21" s="3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33"/>
      <c r="AJ22" s="3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3"/>
      <c r="AJ23" s="3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33"/>
      <c r="AJ24" s="3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3"/>
      <c r="AJ25" s="3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33"/>
      <c r="AJ26" s="3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3"/>
      <c r="AJ27" s="3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3"/>
      <c r="AJ28" s="3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3"/>
      <c r="AJ29" s="3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3"/>
      <c r="AJ30" s="3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3"/>
      <c r="AJ31" s="3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3"/>
      <c r="AJ32" s="3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3"/>
      <c r="AJ33" s="3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3"/>
      <c r="AJ34" s="3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3"/>
      <c r="AJ35" s="3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33"/>
      <c r="AJ36" s="3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3"/>
      <c r="AJ37" s="3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33"/>
      <c r="AJ38" s="3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3"/>
      <c r="AJ39" s="3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33"/>
      <c r="AJ40" s="3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33"/>
      <c r="AJ41" s="3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3"/>
      <c r="AJ42" s="3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33"/>
      <c r="AJ43" s="3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33"/>
      <c r="AJ44" s="3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33"/>
      <c r="AJ45" s="3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33"/>
      <c r="AJ46" s="3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33"/>
      <c r="AJ47" s="3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33"/>
      <c r="AJ48" s="3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33"/>
      <c r="AJ49" s="3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33"/>
      <c r="AJ50" s="33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33"/>
      <c r="AJ51" s="33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33"/>
      <c r="AJ52" s="33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33"/>
      <c r="AJ53" s="33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3"/>
      <c r="AJ54" s="3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33"/>
      <c r="AJ55" s="3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33"/>
      <c r="AJ56" s="3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33"/>
      <c r="AJ57" s="3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33"/>
      <c r="AJ58" s="3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33"/>
      <c r="AJ59" s="3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33"/>
      <c r="AJ60" s="3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33"/>
      <c r="AJ61" s="3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33"/>
      <c r="AJ62" s="3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33"/>
      <c r="AJ63" s="3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33"/>
      <c r="AJ64" s="3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33"/>
      <c r="AJ65" s="3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33"/>
      <c r="AJ66" s="3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33"/>
      <c r="AJ67" s="3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33"/>
      <c r="AJ68" s="3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33"/>
      <c r="AJ69" s="3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33"/>
      <c r="AJ70" s="3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33"/>
      <c r="AJ71" s="3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33"/>
      <c r="AJ72" s="3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33"/>
      <c r="AJ73" s="3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33"/>
      <c r="AJ74" s="3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33"/>
      <c r="AJ75" s="3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33"/>
      <c r="AJ76" s="3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33"/>
      <c r="AJ77" s="3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33"/>
      <c r="AJ78" s="3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3"/>
      <c r="AJ79" s="3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33"/>
      <c r="AJ80" s="3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33"/>
      <c r="AJ81" s="3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33"/>
      <c r="AJ82" s="3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33"/>
      <c r="AJ83" s="3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33"/>
      <c r="AJ84" s="33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33"/>
      <c r="AJ85" s="33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33"/>
      <c r="AJ86" s="33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33"/>
      <c r="AJ87" s="33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33"/>
      <c r="AJ88" s="33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33"/>
      <c r="AJ89" s="33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33"/>
      <c r="AJ90" s="33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33"/>
      <c r="AJ91" s="33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3"/>
      <c r="AJ92" s="33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3"/>
      <c r="AJ93" s="33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3"/>
      <c r="AJ94" s="33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33"/>
      <c r="AJ95" s="33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33"/>
      <c r="AJ96" s="33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33"/>
      <c r="AJ97" s="33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33"/>
      <c r="AJ98" s="33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33"/>
      <c r="AJ99" s="33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33"/>
      <c r="AJ100" s="33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33"/>
      <c r="AJ101" s="33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33"/>
      <c r="AJ102" s="33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33"/>
      <c r="AJ103" s="33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33"/>
      <c r="AJ104" s="33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33"/>
      <c r="AJ105" s="33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33"/>
      <c r="AJ106" s="33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33"/>
      <c r="AJ107" s="33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33"/>
      <c r="AJ108" s="33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33"/>
      <c r="AJ109" s="33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33"/>
      <c r="AJ110" s="33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33"/>
      <c r="AJ111" s="33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33"/>
      <c r="AJ112" s="33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33"/>
      <c r="AJ113" s="33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33"/>
      <c r="AJ114" s="33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33"/>
      <c r="AJ115" s="33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33"/>
      <c r="AJ116" s="33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33"/>
      <c r="AJ117" s="33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33"/>
      <c r="AJ118" s="33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33"/>
      <c r="AJ119" s="33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3"/>
      <c r="AJ120" s="33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3"/>
      <c r="AJ121" s="33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3"/>
      <c r="AJ122" s="33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3"/>
      <c r="AJ123" s="33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3"/>
      <c r="AJ124" s="33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3"/>
      <c r="AJ125" s="33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3"/>
      <c r="AJ126" s="33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3"/>
      <c r="AJ127" s="33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3"/>
      <c r="AJ128" s="33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3"/>
      <c r="AJ129" s="33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33"/>
      <c r="AJ130" s="33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33"/>
      <c r="AJ131" s="33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33"/>
      <c r="AJ132" s="33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33"/>
      <c r="AJ133" s="33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33"/>
      <c r="AJ134" s="33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33"/>
      <c r="AJ135" s="33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33"/>
      <c r="AJ136" s="33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33"/>
      <c r="AJ137" s="33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33"/>
      <c r="AJ138" s="33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33"/>
      <c r="AJ139" s="33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33"/>
      <c r="AJ140" s="33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33"/>
      <c r="AJ141" s="33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3"/>
      <c r="AJ142" s="33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33"/>
      <c r="AJ143" s="33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33"/>
      <c r="AJ144" s="33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33"/>
      <c r="AJ145" s="33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33"/>
      <c r="AJ146" s="33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33"/>
      <c r="AJ147" s="33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33"/>
      <c r="AJ148" s="33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33"/>
      <c r="AJ149" s="33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33"/>
      <c r="AJ150" s="33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33"/>
      <c r="AJ151" s="33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33"/>
      <c r="AJ152" s="33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33"/>
      <c r="AJ153" s="33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33"/>
      <c r="AJ154" s="33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33"/>
      <c r="AJ155" s="33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33"/>
      <c r="AJ156" s="33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33"/>
      <c r="AJ157" s="33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33"/>
      <c r="AJ158" s="33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33"/>
      <c r="AJ159" s="33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33"/>
      <c r="AJ160" s="33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33"/>
      <c r="AJ161" s="33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33"/>
      <c r="AJ162" s="33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33"/>
      <c r="AJ163" s="33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33"/>
      <c r="AJ164" s="33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33"/>
      <c r="AJ165" s="33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33"/>
      <c r="AJ166" s="33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33"/>
      <c r="AJ167" s="33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33"/>
      <c r="AJ168" s="33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33"/>
      <c r="AJ169" s="33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33"/>
      <c r="AJ170" s="33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33"/>
      <c r="AJ171" s="33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33"/>
      <c r="AJ172" s="33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33"/>
      <c r="AJ173" s="33"/>
      <c r="AK173" s="1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33"/>
      <c r="AJ174" s="33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33"/>
      <c r="AJ175" s="33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33"/>
      <c r="AJ176" s="33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33"/>
      <c r="AJ177" s="33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33"/>
      <c r="AJ178" s="33"/>
      <c r="AK178" s="28"/>
      <c r="AL178" s="28"/>
    </row>
    <row r="179" spans="12:38" x14ac:dyDescent="0.25">
      <c r="R179" s="29"/>
      <c r="S179" s="2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33"/>
      <c r="AJ179" s="33"/>
    </row>
    <row r="180" spans="12:38" x14ac:dyDescent="0.25">
      <c r="R180" s="29"/>
      <c r="S180" s="2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33"/>
      <c r="AJ180" s="33"/>
    </row>
    <row r="181" spans="12:38" x14ac:dyDescent="0.25">
      <c r="R181" s="29"/>
      <c r="S181" s="2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33"/>
      <c r="AJ181" s="33"/>
    </row>
    <row r="182" spans="12:38" x14ac:dyDescent="0.25">
      <c r="L182"/>
      <c r="M182"/>
      <c r="N182"/>
      <c r="O182"/>
      <c r="P182"/>
      <c r="R182" s="29"/>
      <c r="S182" s="2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33"/>
      <c r="AJ182" s="33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2020-03-23T23:24:11Z</dcterms:modified>
</cp:coreProperties>
</file>