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M10" i="1"/>
  <c r="M12" i="1"/>
  <c r="O12" i="1"/>
  <c r="O16" i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I16" i="1"/>
  <c r="H12" i="1"/>
  <c r="H16" i="1"/>
  <c r="G12" i="1"/>
  <c r="G16" i="1"/>
  <c r="F12" i="1"/>
  <c r="F16" i="1"/>
  <c r="K16" i="1" s="1"/>
  <c r="E12" i="1"/>
  <c r="E16" i="1"/>
  <c r="E19" i="1" s="1"/>
  <c r="D13" i="1"/>
  <c r="N12" i="1"/>
  <c r="N16" i="1"/>
  <c r="L16" i="1"/>
  <c r="I19" i="1"/>
  <c r="N19" i="1" s="1"/>
  <c r="M16" i="1"/>
  <c r="G19" i="1"/>
  <c r="F19" i="1"/>
  <c r="H19" i="1"/>
  <c r="K19" i="1" l="1"/>
  <c r="L19" i="1"/>
  <c r="M19" i="1"/>
</calcChain>
</file>

<file path=xl/sharedStrings.xml><?xml version="1.0" encoding="utf-8"?>
<sst xmlns="http://schemas.openxmlformats.org/spreadsheetml/2006/main" count="89" uniqueCount="61">
  <si>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</si>
  <si>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</si>
  <si>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</si>
  <si>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</si>
  <si>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</si>
  <si>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</si>
  <si>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</si>
  <si>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</si>
  <si>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</si>
  <si>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</si>
  <si>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</si>
  <si>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</si>
  <si>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</si>
  <si>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</si>
  <si>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</si>
  <si>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</si>
  <si>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</si>
  <si>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</si>
  <si>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</si>
  <si>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</si>
  <si>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</si>
  <si>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</si>
  <si>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</si>
  <si>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</si>
  <si>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</si>
  <si>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</si>
  <si>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</si>
  <si>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</si>
  <si>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</si>
  <si>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</si>
  <si>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</si>
  <si>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</si>
  <si>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</si>
  <si>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</si>
  <si>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</si>
  <si>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VäVi = Vähänkyrön Viesti  (1938)</t>
  </si>
  <si>
    <t>Susanna Välimäki</t>
  </si>
  <si>
    <t>12.</t>
  </si>
  <si>
    <t>VäVi</t>
  </si>
  <si>
    <t>7.2.1975</t>
  </si>
  <si>
    <t>ykköspesis</t>
  </si>
  <si>
    <t>NJ</t>
  </si>
  <si>
    <t>uusinta sarjapaikasta</t>
  </si>
  <si>
    <t>NJ = Nurmon Jymy  (1925)</t>
  </si>
  <si>
    <t>suomensarja</t>
  </si>
  <si>
    <t>KaKa</t>
  </si>
  <si>
    <t>KaKa = Kauhajoen Karhu  (1910)</t>
  </si>
  <si>
    <t>ENSIMMÄISET</t>
  </si>
  <si>
    <t>Ottelu</t>
  </si>
  <si>
    <t>1.  ottelu</t>
  </si>
  <si>
    <t>Lyöty juoksu</t>
  </si>
  <si>
    <t>4.  ottelu</t>
  </si>
  <si>
    <t>Tuotu juoksu</t>
  </si>
  <si>
    <t>Kunnari</t>
  </si>
  <si>
    <t>15.05. 1997  VäVi - YPJ  0-2  (1-5, 1-7</t>
  </si>
  <si>
    <t>11.  ottelu</t>
  </si>
  <si>
    <t>15.06. 1997  VäVi - Pesäkarhut  2-0  (5-1, 5-3)</t>
  </si>
  <si>
    <t>22.05. 1997  Turku-Pesis - VäVi  2-0  (12-3, 6-5)</t>
  </si>
  <si>
    <t xml:space="preserve">  22 v   3 kk   8 pv</t>
  </si>
  <si>
    <t xml:space="preserve">  22 v   4 kk   8 pv</t>
  </si>
  <si>
    <t xml:space="preserve">  22 v   3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</si>
</sst>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9">
        <v>1991</v>
      </c>
      <c r="C4" s="69"/>
      <c r="D4" s="70" t="s">
        <v>41</v>
      </c>
      <c r="E4" s="69"/>
      <c r="F4" s="71" t="s">
        <v>44</v>
      </c>
      <c r="G4" s="72"/>
      <c r="H4" s="73"/>
      <c r="I4" s="69"/>
      <c r="J4" s="69"/>
      <c r="K4" s="69"/>
      <c r="L4" s="69"/>
      <c r="M4" s="69"/>
      <c r="N4" s="69"/>
      <c r="O4" s="25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9"/>
      <c r="AH4" s="9"/>
      <c r="AI4" s="9"/>
      <c r="AJ4" s="9"/>
      <c r="AK4" s="9"/>
      <c r="AL4" s="9"/>
    </row>
    <row r="5" spans="1:38" ht="15" customHeight="1" x14ac:dyDescent="0.2">
      <c r="A5" s="1"/>
      <c r="B5" s="69">
        <v>1992</v>
      </c>
      <c r="C5" s="69"/>
      <c r="D5" s="70" t="s">
        <v>41</v>
      </c>
      <c r="E5" s="69"/>
      <c r="F5" s="71" t="s">
        <v>44</v>
      </c>
      <c r="G5" s="72"/>
      <c r="H5" s="73"/>
      <c r="I5" s="69"/>
      <c r="J5" s="69"/>
      <c r="K5" s="69"/>
      <c r="L5" s="69"/>
      <c r="M5" s="69"/>
      <c r="N5" s="69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9"/>
      <c r="AH5" s="9"/>
      <c r="AI5" s="9"/>
      <c r="AJ5" s="9"/>
      <c r="AK5" s="9"/>
      <c r="AL5" s="9"/>
    </row>
    <row r="6" spans="1:38" ht="15" customHeight="1" x14ac:dyDescent="0.2">
      <c r="A6" s="1"/>
      <c r="B6" s="69">
        <v>1993</v>
      </c>
      <c r="C6" s="69"/>
      <c r="D6" s="70" t="s">
        <v>41</v>
      </c>
      <c r="E6" s="69"/>
      <c r="F6" s="71" t="s">
        <v>44</v>
      </c>
      <c r="G6" s="72"/>
      <c r="H6" s="73"/>
      <c r="I6" s="69"/>
      <c r="J6" s="69"/>
      <c r="K6" s="69"/>
      <c r="L6" s="69"/>
      <c r="M6" s="69"/>
      <c r="N6" s="69"/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9"/>
      <c r="AH6" s="9"/>
      <c r="AI6" s="9"/>
      <c r="AJ6" s="9"/>
      <c r="AK6" s="9"/>
      <c r="AL6" s="9"/>
    </row>
    <row r="7" spans="1:38" ht="15" customHeight="1" x14ac:dyDescent="0.2">
      <c r="A7" s="1"/>
      <c r="B7" s="69">
        <v>1994</v>
      </c>
      <c r="C7" s="69"/>
      <c r="D7" s="70" t="s">
        <v>41</v>
      </c>
      <c r="E7" s="69"/>
      <c r="F7" s="71" t="s">
        <v>44</v>
      </c>
      <c r="G7" s="72"/>
      <c r="H7" s="73"/>
      <c r="I7" s="69"/>
      <c r="J7" s="69"/>
      <c r="K7" s="69"/>
      <c r="L7" s="69"/>
      <c r="M7" s="69"/>
      <c r="N7" s="69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9"/>
      <c r="AH7" s="9"/>
      <c r="AI7" s="9"/>
      <c r="AJ7" s="9"/>
      <c r="AK7" s="9"/>
      <c r="AL7" s="9"/>
    </row>
    <row r="8" spans="1:38" ht="15" customHeight="1" x14ac:dyDescent="0.2">
      <c r="A8" s="1"/>
      <c r="B8" s="61">
        <v>1995</v>
      </c>
      <c r="C8" s="61"/>
      <c r="D8" s="63" t="s">
        <v>41</v>
      </c>
      <c r="E8" s="61"/>
      <c r="F8" s="67" t="s">
        <v>40</v>
      </c>
      <c r="G8" s="68"/>
      <c r="H8" s="65"/>
      <c r="I8" s="61"/>
      <c r="J8" s="61"/>
      <c r="K8" s="61"/>
      <c r="L8" s="61"/>
      <c r="M8" s="61"/>
      <c r="N8" s="61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9"/>
      <c r="AH8" s="9"/>
      <c r="AI8" s="9"/>
      <c r="AJ8" s="9"/>
      <c r="AK8" s="9"/>
      <c r="AL8" s="9"/>
    </row>
    <row r="9" spans="1:38" ht="15" customHeight="1" x14ac:dyDescent="0.2">
      <c r="A9" s="1"/>
      <c r="B9" s="61">
        <v>1996</v>
      </c>
      <c r="C9" s="61"/>
      <c r="D9" s="62" t="s">
        <v>45</v>
      </c>
      <c r="E9" s="61"/>
      <c r="F9" s="63" t="s">
        <v>40</v>
      </c>
      <c r="G9" s="64"/>
      <c r="H9" s="65"/>
      <c r="I9" s="61"/>
      <c r="J9" s="61"/>
      <c r="K9" s="61"/>
      <c r="L9" s="61"/>
      <c r="M9" s="61"/>
      <c r="N9" s="61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9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1997</v>
      </c>
      <c r="C10" s="27" t="s">
        <v>37</v>
      </c>
      <c r="D10" s="29" t="s">
        <v>38</v>
      </c>
      <c r="E10" s="59">
        <v>23</v>
      </c>
      <c r="F10" s="27">
        <v>0</v>
      </c>
      <c r="G10" s="27">
        <v>4</v>
      </c>
      <c r="H10" s="27">
        <v>2</v>
      </c>
      <c r="I10" s="27">
        <v>45</v>
      </c>
      <c r="J10" s="27">
        <v>27</v>
      </c>
      <c r="K10" s="27">
        <v>12</v>
      </c>
      <c r="L10" s="27">
        <v>2</v>
      </c>
      <c r="M10" s="27">
        <f>PRODUCT(F10+G10)</f>
        <v>4</v>
      </c>
      <c r="N10" s="30">
        <v>0.38800000000000001</v>
      </c>
      <c r="O10" s="37">
        <f>PRODUCT(I10/N10)</f>
        <v>115.97938144329896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0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1">
        <v>1998</v>
      </c>
      <c r="C11" s="61"/>
      <c r="D11" s="62" t="s">
        <v>38</v>
      </c>
      <c r="E11" s="61"/>
      <c r="F11" s="63" t="s">
        <v>40</v>
      </c>
      <c r="G11" s="64"/>
      <c r="H11" s="65"/>
      <c r="I11" s="61"/>
      <c r="J11" s="61"/>
      <c r="K11" s="61"/>
      <c r="L11" s="61"/>
      <c r="M11" s="61"/>
      <c r="N11" s="66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SUM(E10:E10)</f>
        <v>23</v>
      </c>
      <c r="F12" s="19">
        <f t="shared" si="0"/>
        <v>0</v>
      </c>
      <c r="G12" s="19">
        <f t="shared" si="0"/>
        <v>4</v>
      </c>
      <c r="H12" s="19">
        <f t="shared" si="0"/>
        <v>2</v>
      </c>
      <c r="I12" s="19">
        <f t="shared" si="0"/>
        <v>45</v>
      </c>
      <c r="J12" s="19">
        <f t="shared" si="0"/>
        <v>27</v>
      </c>
      <c r="K12" s="19">
        <f t="shared" si="0"/>
        <v>12</v>
      </c>
      <c r="L12" s="19">
        <f t="shared" si="0"/>
        <v>2</v>
      </c>
      <c r="M12" s="19">
        <f t="shared" si="0"/>
        <v>4</v>
      </c>
      <c r="N12" s="31">
        <f>PRODUCT(I12/O12)</f>
        <v>0.38800000000000001</v>
      </c>
      <c r="O12" s="32">
        <f t="shared" ref="O12:AE12" si="1">SUM(O10:O10)</f>
        <v>115.97938144329896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27.333333333333332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47</v>
      </c>
      <c r="Q15" s="13"/>
      <c r="R15" s="13"/>
      <c r="S15" s="13"/>
      <c r="T15" s="74"/>
      <c r="U15" s="74"/>
      <c r="V15" s="74"/>
      <c r="W15" s="74"/>
      <c r="X15" s="74"/>
      <c r="Y15" s="13"/>
      <c r="Z15" s="13"/>
      <c r="AA15" s="13"/>
      <c r="AB15" s="12"/>
      <c r="AC15" s="13"/>
      <c r="AD15" s="13"/>
      <c r="AE15" s="13"/>
      <c r="AF15" s="7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23</v>
      </c>
      <c r="F16" s="27">
        <f>PRODUCT(F12)</f>
        <v>0</v>
      </c>
      <c r="G16" s="27">
        <f>PRODUCT(G12)</f>
        <v>4</v>
      </c>
      <c r="H16" s="27">
        <f>PRODUCT(H12)</f>
        <v>2</v>
      </c>
      <c r="I16" s="27">
        <f>PRODUCT(I12)</f>
        <v>45</v>
      </c>
      <c r="J16" s="1"/>
      <c r="K16" s="43">
        <f>PRODUCT((F16+G16)/E16)</f>
        <v>0.17391304347826086</v>
      </c>
      <c r="L16" s="43">
        <f>PRODUCT(H16/E16)</f>
        <v>8.6956521739130432E-2</v>
      </c>
      <c r="M16" s="43">
        <f>PRODUCT(I16/E16)</f>
        <v>1.9565217391304348</v>
      </c>
      <c r="N16" s="30">
        <f>PRODUCT(N12)</f>
        <v>0.38800000000000001</v>
      </c>
      <c r="O16" s="25">
        <f>PRODUCT(O12)</f>
        <v>115.97938144329896</v>
      </c>
      <c r="P16" s="76" t="s">
        <v>48</v>
      </c>
      <c r="Q16" s="77"/>
      <c r="R16" s="77"/>
      <c r="S16" s="78" t="s">
        <v>54</v>
      </c>
      <c r="T16" s="78"/>
      <c r="U16" s="78"/>
      <c r="V16" s="78"/>
      <c r="W16" s="78"/>
      <c r="X16" s="78"/>
      <c r="Y16" s="78"/>
      <c r="Z16" s="78"/>
      <c r="AA16" s="78"/>
      <c r="AB16" s="79"/>
      <c r="AC16" s="78"/>
      <c r="AD16" s="80" t="s">
        <v>49</v>
      </c>
      <c r="AE16" s="80"/>
      <c r="AF16" s="81" t="s">
        <v>58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82" t="s">
        <v>50</v>
      </c>
      <c r="Q17" s="83"/>
      <c r="R17" s="83"/>
      <c r="S17" s="84" t="s">
        <v>56</v>
      </c>
      <c r="T17" s="84"/>
      <c r="U17" s="84"/>
      <c r="V17" s="84"/>
      <c r="W17" s="84"/>
      <c r="X17" s="84"/>
      <c r="Y17" s="84"/>
      <c r="Z17" s="84"/>
      <c r="AA17" s="84"/>
      <c r="AB17" s="85"/>
      <c r="AC17" s="84"/>
      <c r="AD17" s="86" t="s">
        <v>55</v>
      </c>
      <c r="AE17" s="86"/>
      <c r="AF17" s="87" t="s">
        <v>59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82" t="s">
        <v>52</v>
      </c>
      <c r="Q18" s="83"/>
      <c r="R18" s="83"/>
      <c r="S18" s="84" t="s">
        <v>57</v>
      </c>
      <c r="T18" s="84"/>
      <c r="U18" s="84"/>
      <c r="V18" s="84"/>
      <c r="W18" s="84"/>
      <c r="X18" s="84"/>
      <c r="Y18" s="84"/>
      <c r="Z18" s="84"/>
      <c r="AA18" s="84"/>
      <c r="AB18" s="85"/>
      <c r="AC18" s="84"/>
      <c r="AD18" s="86" t="s">
        <v>51</v>
      </c>
      <c r="AE18" s="86"/>
      <c r="AF18" s="87" t="s">
        <v>60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23</v>
      </c>
      <c r="F19" s="19">
        <f>SUM(F16:F18)</f>
        <v>0</v>
      </c>
      <c r="G19" s="19">
        <f>SUM(G16:G18)</f>
        <v>4</v>
      </c>
      <c r="H19" s="19">
        <f>SUM(H16:H18)</f>
        <v>2</v>
      </c>
      <c r="I19" s="19">
        <f>SUM(I16:I18)</f>
        <v>45</v>
      </c>
      <c r="J19" s="1"/>
      <c r="K19" s="55">
        <f>PRODUCT((F19+G19)/E19)</f>
        <v>0.17391304347826086</v>
      </c>
      <c r="L19" s="55">
        <f>PRODUCT(H19/E19)</f>
        <v>8.6956521739130432E-2</v>
      </c>
      <c r="M19" s="55">
        <f>PRODUCT(I19/E19)</f>
        <v>1.9565217391304348</v>
      </c>
      <c r="N19" s="31">
        <f>PRODUCT(I19/O19)</f>
        <v>0.38800000000000001</v>
      </c>
      <c r="O19" s="25">
        <f>SUM(O16:O18)</f>
        <v>115.97938144329896</v>
      </c>
      <c r="P19" s="88" t="s">
        <v>53</v>
      </c>
      <c r="Q19" s="89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1"/>
      <c r="AC19" s="90"/>
      <c r="AD19" s="92"/>
      <c r="AE19" s="92"/>
      <c r="AF19" s="9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58" t="s">
        <v>43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46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2019-02-02T21:00:54Z</dcterms:modified>
</cp:coreProperties>
</file>