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1" i="1" l="1"/>
  <c r="K21" i="1"/>
  <c r="O6" i="1"/>
  <c r="O5" i="1"/>
  <c r="O4" i="1"/>
  <c r="AE15" i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G15" i="1"/>
  <c r="G19" i="1" s="1"/>
  <c r="G22" i="1" s="1"/>
  <c r="F15" i="1"/>
  <c r="F19" i="1" s="1"/>
  <c r="E15" i="1"/>
  <c r="D16" i="1"/>
  <c r="E19" i="1"/>
  <c r="E22" i="1"/>
  <c r="F22" i="1" l="1"/>
  <c r="K22" i="1" s="1"/>
  <c r="K19" i="1"/>
  <c r="H22" i="1"/>
  <c r="L22" i="1" s="1"/>
  <c r="L19" i="1"/>
</calcChain>
</file>

<file path=xl/sharedStrings.xml><?xml version="1.0" encoding="utf-8"?>
<sst xmlns="http://schemas.openxmlformats.org/spreadsheetml/2006/main" count="79" uniqueCount="54">
  <si>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</si>
  <si>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</si>
  <si>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</si>
  <si>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</si>
  <si>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</si>
  <si>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</si>
  <si>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</si>
  <si>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</si>
  <si>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</si>
  <si>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</si>
  <si>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</si>
  <si>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</si>
  <si>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</si>
  <si>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</si>
  <si>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</si>
  <si>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</si>
  <si>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</si>
  <si>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</si>
  <si>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</si>
  <si>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</si>
  <si>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</si>
  <si>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</si>
  <si>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</si>
  <si>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</si>
  <si>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</si>
  <si>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</si>
  <si>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</si>
  <si>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</si>
  <si>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</si>
  <si>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</si>
  <si>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</si>
  <si>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</si>
  <si>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</si>
  <si>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Paula Välikangas</t>
  </si>
  <si>
    <t>9.-10.</t>
  </si>
  <si>
    <t>TU</t>
  </si>
  <si>
    <t>putoamissarja</t>
  </si>
  <si>
    <t>11.-12.</t>
  </si>
  <si>
    <t>TU = Toholammin Urheilijat  (1955)</t>
  </si>
  <si>
    <t>MESTARUUSSARJA</t>
  </si>
  <si>
    <t>URA SM-SARJASSA</t>
  </si>
  <si>
    <t>suomensarja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</si>
  <si>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</si>
  <si>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</si>
  <si>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</si>
  <si>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</si>
  <si>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</si>
  <si>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</si>
  <si>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</si>
  <si>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</si>
  <si>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11.  ottelu</t>
  </si>
  <si>
    <t>22.05. 1977  TU - SMJ  4-12</t>
  </si>
  <si>
    <t>28.05. 1977  TU - KaKa  11-3</t>
  </si>
  <si>
    <t>21.05. 1978  TU - KaKa  27-0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</si>
</sst>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29" t="s">
        <v>35</v>
      </c>
      <c r="E4" s="61">
        <v>10</v>
      </c>
      <c r="F4" s="27">
        <v>0</v>
      </c>
      <c r="G4" s="27">
        <v>9</v>
      </c>
      <c r="H4" s="27">
        <v>9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34</v>
      </c>
      <c r="D5" s="29" t="s">
        <v>35</v>
      </c>
      <c r="E5" s="61">
        <v>10</v>
      </c>
      <c r="F5" s="27">
        <v>1</v>
      </c>
      <c r="G5" s="27">
        <v>5</v>
      </c>
      <c r="H5" s="27">
        <v>11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1</v>
      </c>
      <c r="X5" s="28">
        <v>0</v>
      </c>
      <c r="Y5" s="28"/>
      <c r="Z5" s="27"/>
      <c r="AA5" s="27"/>
      <c r="AB5" s="27"/>
      <c r="AC5" s="27"/>
      <c r="AD5" s="27"/>
      <c r="AE5" s="27"/>
      <c r="AF5" s="63" t="s">
        <v>36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37</v>
      </c>
      <c r="D6" s="64" t="s">
        <v>35</v>
      </c>
      <c r="E6" s="61">
        <v>6</v>
      </c>
      <c r="F6" s="27">
        <v>0</v>
      </c>
      <c r="G6" s="27">
        <v>1</v>
      </c>
      <c r="H6" s="27">
        <v>5</v>
      </c>
      <c r="I6" s="62"/>
      <c r="J6" s="62"/>
      <c r="K6" s="62"/>
      <c r="L6" s="62"/>
      <c r="M6" s="62"/>
      <c r="N6" s="62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/>
      <c r="C7" s="27"/>
      <c r="D7" s="65"/>
      <c r="E7" s="61"/>
      <c r="F7" s="27"/>
      <c r="G7" s="27"/>
      <c r="H7" s="2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/>
      <c r="C8" s="27"/>
      <c r="D8" s="65"/>
      <c r="E8" s="61"/>
      <c r="F8" s="27"/>
      <c r="G8" s="27"/>
      <c r="H8" s="27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/>
      <c r="C9" s="27"/>
      <c r="D9" s="65"/>
      <c r="E9" s="61"/>
      <c r="F9" s="27"/>
      <c r="G9" s="27"/>
      <c r="H9" s="27"/>
      <c r="I9" s="62"/>
      <c r="J9" s="62"/>
      <c r="K9" s="62"/>
      <c r="L9" s="62"/>
      <c r="M9" s="62"/>
      <c r="N9" s="62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/>
      <c r="C10" s="27"/>
      <c r="D10" s="65"/>
      <c r="E10" s="61"/>
      <c r="F10" s="27"/>
      <c r="G10" s="27"/>
      <c r="H10" s="27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/>
      <c r="C11" s="27"/>
      <c r="D11" s="65"/>
      <c r="E11" s="61"/>
      <c r="F11" s="27"/>
      <c r="G11" s="27"/>
      <c r="H11" s="27"/>
      <c r="I11" s="62"/>
      <c r="J11" s="62"/>
      <c r="K11" s="62"/>
      <c r="L11" s="62"/>
      <c r="M11" s="62"/>
      <c r="N11" s="62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/>
      <c r="C12" s="27"/>
      <c r="D12" s="65"/>
      <c r="E12" s="61"/>
      <c r="F12" s="27"/>
      <c r="G12" s="27"/>
      <c r="H12" s="27"/>
      <c r="I12" s="62"/>
      <c r="J12" s="62"/>
      <c r="K12" s="62"/>
      <c r="L12" s="62"/>
      <c r="M12" s="62"/>
      <c r="N12" s="62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6">
        <v>1986</v>
      </c>
      <c r="C13" s="66"/>
      <c r="D13" s="67" t="s">
        <v>35</v>
      </c>
      <c r="E13" s="66"/>
      <c r="F13" s="68" t="s">
        <v>41</v>
      </c>
      <c r="G13" s="69"/>
      <c r="H13" s="70"/>
      <c r="I13" s="66"/>
      <c r="J13" s="66"/>
      <c r="K13" s="66"/>
      <c r="L13" s="66"/>
      <c r="M13" s="66"/>
      <c r="N13" s="66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71">
        <v>1987</v>
      </c>
      <c r="C14" s="71"/>
      <c r="D14" s="72" t="s">
        <v>35</v>
      </c>
      <c r="E14" s="71"/>
      <c r="F14" s="73" t="s">
        <v>42</v>
      </c>
      <c r="G14" s="74"/>
      <c r="H14" s="75"/>
      <c r="I14" s="71"/>
      <c r="J14" s="71"/>
      <c r="K14" s="71"/>
      <c r="L14" s="71"/>
      <c r="M14" s="71"/>
      <c r="N14" s="71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SUM(E4:E6)</f>
        <v>26</v>
      </c>
      <c r="F15" s="19">
        <f>SUM(F4:F6)</f>
        <v>1</v>
      </c>
      <c r="G15" s="19">
        <f>SUM(G4:G6)</f>
        <v>15</v>
      </c>
      <c r="H15" s="19">
        <f>SUM(H4:H6)</f>
        <v>25</v>
      </c>
      <c r="I15" s="19"/>
      <c r="J15" s="19"/>
      <c r="K15" s="19"/>
      <c r="L15" s="19"/>
      <c r="M15" s="19"/>
      <c r="N15" s="31"/>
      <c r="O15" s="32"/>
      <c r="P15" s="19">
        <f>SUM(P4:P6)</f>
        <v>0</v>
      </c>
      <c r="Q15" s="19">
        <f>SUM(Q4:Q6)</f>
        <v>0</v>
      </c>
      <c r="R15" s="19">
        <f>SUM(R4:R6)</f>
        <v>0</v>
      </c>
      <c r="S15" s="19">
        <f>SUM(S4:S6)</f>
        <v>0</v>
      </c>
      <c r="T15" s="19"/>
      <c r="U15" s="19">
        <f>SUM(U4:U6)</f>
        <v>1</v>
      </c>
      <c r="V15" s="19">
        <f>SUM(V4:V6)</f>
        <v>0</v>
      </c>
      <c r="W15" s="19">
        <f>SUM(W4:W6)</f>
        <v>1</v>
      </c>
      <c r="X15" s="19">
        <f>SUM(X4:X6)</f>
        <v>0</v>
      </c>
      <c r="Y15" s="19"/>
      <c r="Z15" s="19">
        <f t="shared" ref="Z15:AE15" si="0">SUM(Z4:Z6)</f>
        <v>0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0</v>
      </c>
      <c r="AE15" s="19">
        <f t="shared" si="0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77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40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43</v>
      </c>
      <c r="Q18" s="13"/>
      <c r="R18" s="13"/>
      <c r="S18" s="13"/>
      <c r="T18" s="76"/>
      <c r="U18" s="76"/>
      <c r="V18" s="76"/>
      <c r="W18" s="76"/>
      <c r="X18" s="76"/>
      <c r="Y18" s="13"/>
      <c r="Z18" s="13"/>
      <c r="AA18" s="13"/>
      <c r="AB18" s="12"/>
      <c r="AC18" s="13"/>
      <c r="AD18" s="13"/>
      <c r="AE18" s="13"/>
      <c r="AF18" s="7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26</v>
      </c>
      <c r="F19" s="27">
        <f>PRODUCT(F15)</f>
        <v>1</v>
      </c>
      <c r="G19" s="27">
        <f>PRODUCT(G15)</f>
        <v>15</v>
      </c>
      <c r="H19" s="27">
        <f>PRODUCT(H15)</f>
        <v>25</v>
      </c>
      <c r="I19" s="27"/>
      <c r="J19" s="1"/>
      <c r="K19" s="43">
        <f>PRODUCT((F19+G19)/E19)</f>
        <v>0.61538461538461542</v>
      </c>
      <c r="L19" s="43">
        <f>PRODUCT(H19/E19)</f>
        <v>0.96153846153846156</v>
      </c>
      <c r="M19" s="43"/>
      <c r="N19" s="30"/>
      <c r="O19" s="25"/>
      <c r="P19" s="78" t="s">
        <v>44</v>
      </c>
      <c r="Q19" s="79"/>
      <c r="R19" s="79"/>
      <c r="S19" s="86" t="s">
        <v>51</v>
      </c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2" t="s">
        <v>45</v>
      </c>
      <c r="AE19" s="82"/>
      <c r="AF19" s="83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84" t="s">
        <v>46</v>
      </c>
      <c r="Q20" s="85"/>
      <c r="R20" s="85"/>
      <c r="S20" s="86" t="s">
        <v>52</v>
      </c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 t="s">
        <v>49</v>
      </c>
      <c r="AE20" s="88"/>
      <c r="AF20" s="89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>
        <v>1</v>
      </c>
      <c r="F21" s="28">
        <v>0</v>
      </c>
      <c r="G21" s="28">
        <v>1</v>
      </c>
      <c r="H21" s="28">
        <v>0</v>
      </c>
      <c r="I21" s="28"/>
      <c r="J21" s="1"/>
      <c r="K21" s="50">
        <f>PRODUCT((F21+G21)/E21)</f>
        <v>1</v>
      </c>
      <c r="L21" s="50">
        <f>PRODUCT(H21/E21)</f>
        <v>0</v>
      </c>
      <c r="M21" s="50"/>
      <c r="N21" s="51"/>
      <c r="O21" s="25"/>
      <c r="P21" s="84" t="s">
        <v>47</v>
      </c>
      <c r="Q21" s="85"/>
      <c r="R21" s="85"/>
      <c r="S21" s="86" t="s">
        <v>51</v>
      </c>
      <c r="T21" s="86"/>
      <c r="U21" s="86"/>
      <c r="V21" s="86"/>
      <c r="W21" s="86"/>
      <c r="X21" s="86"/>
      <c r="Y21" s="86"/>
      <c r="Z21" s="86"/>
      <c r="AA21" s="86"/>
      <c r="AB21" s="87"/>
      <c r="AC21" s="86"/>
      <c r="AD21" s="88" t="s">
        <v>45</v>
      </c>
      <c r="AE21" s="88"/>
      <c r="AF21" s="89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27</v>
      </c>
      <c r="F22" s="19">
        <f>SUM(F19:F21)</f>
        <v>1</v>
      </c>
      <c r="G22" s="19">
        <f>SUM(G19:G21)</f>
        <v>16</v>
      </c>
      <c r="H22" s="19">
        <f>SUM(H19:H21)</f>
        <v>25</v>
      </c>
      <c r="I22" s="19"/>
      <c r="J22" s="1"/>
      <c r="K22" s="55">
        <f>PRODUCT((F22+G22)/E22)</f>
        <v>0.62962962962962965</v>
      </c>
      <c r="L22" s="55">
        <f>PRODUCT(H22/E22)</f>
        <v>0.92592592592592593</v>
      </c>
      <c r="M22" s="55"/>
      <c r="N22" s="31"/>
      <c r="O22" s="25"/>
      <c r="P22" s="90" t="s">
        <v>48</v>
      </c>
      <c r="Q22" s="91"/>
      <c r="R22" s="91"/>
      <c r="S22" s="92" t="s">
        <v>53</v>
      </c>
      <c r="T22" s="92"/>
      <c r="U22" s="92"/>
      <c r="V22" s="92"/>
      <c r="W22" s="92"/>
      <c r="X22" s="92"/>
      <c r="Y22" s="92"/>
      <c r="Z22" s="92"/>
      <c r="AA22" s="92"/>
      <c r="AB22" s="93"/>
      <c r="AC22" s="92"/>
      <c r="AD22" s="94" t="s">
        <v>50</v>
      </c>
      <c r="AE22" s="94"/>
      <c r="AF22" s="95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9:33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9:33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9:33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9:33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9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9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9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9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9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9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9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9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9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9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9:33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9:33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9:33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9:33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9:33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9:33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9:33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9:33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9:33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9:33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2019-02-02T21:01:18Z</dcterms:modified>
</cp:coreProperties>
</file>