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24" i="1" l="1"/>
  <c r="T23" i="1" l="1"/>
  <c r="T26" i="1" l="1"/>
  <c r="T21" i="1"/>
  <c r="T20" i="1"/>
  <c r="T19" i="1"/>
  <c r="T18" i="1"/>
  <c r="T17" i="1"/>
  <c r="T16" i="1"/>
  <c r="T15" i="1"/>
  <c r="T14" i="1"/>
  <c r="T13" i="1"/>
  <c r="T12" i="1"/>
  <c r="T11" i="1"/>
  <c r="T10" i="1"/>
  <c r="I31" i="1" l="1"/>
  <c r="U26" i="1" l="1"/>
  <c r="E31" i="1"/>
  <c r="AF26" i="1"/>
  <c r="O21" i="1"/>
  <c r="O16" i="1"/>
  <c r="O14" i="1"/>
  <c r="O12" i="1"/>
  <c r="O11" i="1"/>
  <c r="O10" i="1"/>
  <c r="O9" i="1"/>
  <c r="O8" i="1"/>
  <c r="O7" i="1"/>
  <c r="O6" i="1"/>
  <c r="O5" i="1"/>
  <c r="O4" i="1"/>
  <c r="AJ26" i="1"/>
  <c r="AI26" i="1"/>
  <c r="AH26" i="1"/>
  <c r="AG26" i="1"/>
  <c r="AD26" i="1"/>
  <c r="I32" i="1"/>
  <c r="N32" i="1" s="1"/>
  <c r="AC26" i="1"/>
  <c r="H32" i="1" s="1"/>
  <c r="L32" i="1" s="1"/>
  <c r="AB26" i="1"/>
  <c r="G32" i="1" s="1"/>
  <c r="AA26" i="1"/>
  <c r="F32" i="1" s="1"/>
  <c r="K32" i="1" s="1"/>
  <c r="Z26" i="1"/>
  <c r="E32" i="1" s="1"/>
  <c r="M32" i="1" s="1"/>
  <c r="Y26" i="1"/>
  <c r="X26" i="1"/>
  <c r="H31" i="1" s="1"/>
  <c r="L31" i="1" s="1"/>
  <c r="W26" i="1"/>
  <c r="G31" i="1" s="1"/>
  <c r="V26" i="1"/>
  <c r="F31" i="1" s="1"/>
  <c r="M26" i="1"/>
  <c r="L26" i="1"/>
  <c r="K26" i="1"/>
  <c r="J26" i="1"/>
  <c r="I26" i="1"/>
  <c r="I30" i="1" s="1"/>
  <c r="H26" i="1"/>
  <c r="H30" i="1" s="1"/>
  <c r="G26" i="1"/>
  <c r="G30" i="1" s="1"/>
  <c r="G33" i="1" s="1"/>
  <c r="F26" i="1"/>
  <c r="F30" i="1" s="1"/>
  <c r="E26" i="1"/>
  <c r="E30" i="1" s="1"/>
  <c r="E33" i="1" s="1"/>
  <c r="O26" i="1"/>
  <c r="O30" i="1" s="1"/>
  <c r="O33" i="1" s="1"/>
  <c r="M31" i="1"/>
  <c r="N26" i="1" l="1"/>
  <c r="N30" i="1" s="1"/>
  <c r="M30" i="1"/>
  <c r="I33" i="1"/>
  <c r="F33" i="1"/>
  <c r="K33" i="1" s="1"/>
  <c r="K30" i="1"/>
  <c r="L30" i="1"/>
  <c r="H33" i="1"/>
  <c r="L33" i="1" s="1"/>
  <c r="K31" i="1"/>
  <c r="N33" i="1" l="1"/>
  <c r="M33" i="1"/>
</calcChain>
</file>

<file path=xl/sharedStrings.xml><?xml version="1.0" encoding="utf-8"?>
<sst xmlns="http://schemas.openxmlformats.org/spreadsheetml/2006/main" count="171" uniqueCount="98">
  <si>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</si>
  <si>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</si>
  <si>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</si>
  <si>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</si>
  <si>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</si>
  <si>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</si>
  <si>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</si>
  <si>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</si>
  <si>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</si>
  <si>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</si>
  <si>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</si>
  <si>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</si>
  <si>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</si>
  <si>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</si>
  <si>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</si>
  <si>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</si>
  <si>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</si>
  <si>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</si>
  <si>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</si>
  <si>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</si>
  <si>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</si>
  <si>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</si>
  <si>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</si>
  <si>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</si>
  <si>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</si>
  <si>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</si>
  <si>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</si>
  <si>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</si>
  <si>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</si>
  <si>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</si>
  <si>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</si>
  <si>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</si>
  <si>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</si>
  <si>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</si>
  <si>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</si>
  <si>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</si>
  <si>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</si>
  <si>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</si>
  <si>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</si>
  <si>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</si>
  <si>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</si>
  <si>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</si>
  <si>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</si>
  <si>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play off</t>
  </si>
  <si>
    <t>2.</t>
  </si>
  <si>
    <t>4.</t>
  </si>
  <si>
    <t>3.</t>
  </si>
  <si>
    <t>mitalisarja</t>
  </si>
  <si>
    <t>5.</t>
  </si>
  <si>
    <t>1.</t>
  </si>
  <si>
    <t>10.</t>
  </si>
  <si>
    <t>12.</t>
  </si>
  <si>
    <t>karsintasarja</t>
  </si>
  <si>
    <t>27.6.1972</t>
  </si>
  <si>
    <t>ViPa = Vihdin Pallo  (1967)</t>
  </si>
  <si>
    <t>****</t>
  </si>
  <si>
    <t>03.05. 1992  ViPa - ViU  8-7</t>
  </si>
  <si>
    <t xml:space="preserve">  19 v 10 kk   6 pv</t>
  </si>
  <si>
    <t>5.  ottelu</t>
  </si>
  <si>
    <t>24.05. 1992  ViPa - Kiri  7-8</t>
  </si>
  <si>
    <t xml:space="preserve">  19 v 10 kk 27 pv</t>
  </si>
  <si>
    <t>6.</t>
  </si>
  <si>
    <t>----</t>
  </si>
  <si>
    <t>suomensarja</t>
  </si>
  <si>
    <t>11.</t>
  </si>
  <si>
    <t>L+T</t>
  </si>
  <si>
    <t>9.</t>
  </si>
  <si>
    <t>Päivi Väistö os. Huhta</t>
  </si>
  <si>
    <t>7.</t>
  </si>
  <si>
    <t>8.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</si>
  <si>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</si>
  <si>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</si>
  <si>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</si>
  <si>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</si>
  <si>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</si>
  <si>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</si>
  <si>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</si>
  <si>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</si>
  <si>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</si>
  <si>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</si>
  <si>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</si>
  <si>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</si>
  <si>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</si>
  <si>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</si>
  <si>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03.07. 1999  Sotkamo</t>
  </si>
  <si>
    <t>Länsi</t>
  </si>
  <si>
    <t>Lippo</t>
  </si>
  <si>
    <t>3k</t>
  </si>
  <si>
    <t>I p</t>
  </si>
  <si>
    <t>Juha Tahvola</t>
  </si>
  <si>
    <t>3123</t>
  </si>
  <si>
    <t>27 v  0 kk  6 pv</t>
  </si>
  <si>
    <t xml:space="preserve"> ITÄ - LÄNSI - KORTTI</t>
  </si>
  <si>
    <t>2-0  (1-0, 4-3)</t>
  </si>
  <si>
    <t>6/7</t>
  </si>
  <si>
    <t>4/4</t>
  </si>
  <si>
    <t>2/3</t>
  </si>
  <si>
    <t>ViPa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</si>
</sst>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5" borderId="3" xfId="0" applyFont="1" applyFill="1" applyBorder="1"/>
    <xf numFmtId="165" fontId="1" fillId="5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9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2" width="6.7109375" style="79" customWidth="1"/>
    <col min="3" max="3" width="7.42578125" style="79" customWidth="1"/>
    <col min="4" max="4" width="8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18" width="5.7109375" style="92" customWidth="1"/>
    <col min="19" max="19" width="5.7109375" style="80" customWidth="1"/>
    <col min="20" max="20" width="0.7109375" style="29" customWidth="1"/>
    <col min="21" max="28" width="5.7109375" style="81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2.7109375" style="28" customWidth="1"/>
    <col min="38" max="38" width="31.710937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67</v>
      </c>
      <c r="C1" s="2"/>
      <c r="D1" s="3"/>
      <c r="E1" s="4" t="s">
        <v>53</v>
      </c>
      <c r="F1" s="5"/>
      <c r="G1" s="6"/>
      <c r="H1" s="6"/>
      <c r="I1" s="6"/>
      <c r="J1" s="6"/>
      <c r="K1" s="6"/>
      <c r="L1" s="6"/>
      <c r="M1" s="7"/>
      <c r="N1" s="6"/>
      <c r="O1" s="6"/>
      <c r="P1" s="91"/>
      <c r="Q1" s="91"/>
      <c r="R1" s="91"/>
      <c r="S1" s="3"/>
      <c r="T1" s="5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65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32">
        <v>1992</v>
      </c>
      <c r="C4" s="32" t="s">
        <v>44</v>
      </c>
      <c r="D4" s="39" t="s">
        <v>39</v>
      </c>
      <c r="E4" s="32">
        <v>19</v>
      </c>
      <c r="F4" s="32">
        <v>1</v>
      </c>
      <c r="G4" s="32">
        <v>7</v>
      </c>
      <c r="H4" s="40">
        <v>10</v>
      </c>
      <c r="I4" s="32">
        <v>45</v>
      </c>
      <c r="J4" s="32">
        <v>15</v>
      </c>
      <c r="K4" s="32">
        <v>13</v>
      </c>
      <c r="L4" s="32">
        <v>9</v>
      </c>
      <c r="M4" s="32">
        <v>8</v>
      </c>
      <c r="N4" s="41">
        <v>0.47</v>
      </c>
      <c r="O4" s="27">
        <f>PRODUCT(I4/N4)</f>
        <v>95.744680851063833</v>
      </c>
      <c r="P4" s="20"/>
      <c r="Q4" s="20"/>
      <c r="R4" s="20"/>
      <c r="S4" s="20"/>
      <c r="U4" s="30"/>
      <c r="V4" s="30"/>
      <c r="W4" s="30"/>
      <c r="X4" s="30"/>
      <c r="Y4" s="30"/>
      <c r="Z4" s="31"/>
      <c r="AA4" s="31"/>
      <c r="AB4" s="31"/>
      <c r="AC4" s="31"/>
      <c r="AD4" s="31"/>
      <c r="AE4" s="32"/>
      <c r="AF4" s="32"/>
      <c r="AG4" s="32"/>
      <c r="AH4" s="32"/>
      <c r="AI4" s="32">
        <v>1</v>
      </c>
      <c r="AJ4" s="32"/>
      <c r="AK4" s="15" t="s">
        <v>43</v>
      </c>
      <c r="AL4" s="25"/>
      <c r="AM4" s="26"/>
      <c r="AN4" s="26"/>
      <c r="AO4" s="26"/>
      <c r="AP4" s="26"/>
      <c r="AQ4" s="9"/>
    </row>
    <row r="5" spans="1:43" ht="15" customHeight="1" x14ac:dyDescent="0.2">
      <c r="A5" s="1"/>
      <c r="B5" s="32">
        <v>1993</v>
      </c>
      <c r="C5" s="32" t="s">
        <v>45</v>
      </c>
      <c r="D5" s="39" t="s">
        <v>39</v>
      </c>
      <c r="E5" s="32">
        <v>24</v>
      </c>
      <c r="F5" s="32">
        <v>1</v>
      </c>
      <c r="G5" s="32">
        <v>10</v>
      </c>
      <c r="H5" s="40">
        <v>27</v>
      </c>
      <c r="I5" s="32">
        <v>76</v>
      </c>
      <c r="J5" s="32">
        <v>25</v>
      </c>
      <c r="K5" s="32">
        <v>21</v>
      </c>
      <c r="L5" s="32">
        <v>19</v>
      </c>
      <c r="M5" s="32">
        <v>11</v>
      </c>
      <c r="N5" s="41">
        <v>0.47399999999999998</v>
      </c>
      <c r="O5" s="27">
        <f t="shared" ref="O5:O21" si="0">PRODUCT(I5/N5)</f>
        <v>160.33755274261605</v>
      </c>
      <c r="P5" s="20"/>
      <c r="Q5" s="20"/>
      <c r="R5" s="20"/>
      <c r="S5" s="20"/>
      <c r="T5" s="27"/>
      <c r="U5" s="30"/>
      <c r="V5" s="30"/>
      <c r="W5" s="30"/>
      <c r="X5" s="30"/>
      <c r="Y5" s="30"/>
      <c r="Z5" s="31"/>
      <c r="AA5" s="31"/>
      <c r="AB5" s="31"/>
      <c r="AC5" s="31"/>
      <c r="AD5" s="31"/>
      <c r="AE5" s="32"/>
      <c r="AF5" s="32"/>
      <c r="AG5" s="32"/>
      <c r="AH5" s="32"/>
      <c r="AI5" s="32"/>
      <c r="AJ5" s="32"/>
      <c r="AK5" s="15" t="s">
        <v>43</v>
      </c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32">
        <v>1994</v>
      </c>
      <c r="C6" s="32" t="s">
        <v>46</v>
      </c>
      <c r="D6" s="39" t="s">
        <v>39</v>
      </c>
      <c r="E6" s="32">
        <v>24</v>
      </c>
      <c r="F6" s="32">
        <v>2</v>
      </c>
      <c r="G6" s="32">
        <v>14</v>
      </c>
      <c r="H6" s="40">
        <v>41</v>
      </c>
      <c r="I6" s="32">
        <v>109</v>
      </c>
      <c r="J6" s="32">
        <v>38</v>
      </c>
      <c r="K6" s="32">
        <v>34</v>
      </c>
      <c r="L6" s="32">
        <v>21</v>
      </c>
      <c r="M6" s="32">
        <v>16</v>
      </c>
      <c r="N6" s="41">
        <v>0.6</v>
      </c>
      <c r="O6" s="27">
        <f t="shared" si="0"/>
        <v>181.66666666666669</v>
      </c>
      <c r="P6" s="20"/>
      <c r="Q6" s="20" t="s">
        <v>61</v>
      </c>
      <c r="R6" s="20"/>
      <c r="S6" s="20"/>
      <c r="T6" s="27"/>
      <c r="U6" s="30"/>
      <c r="V6" s="30"/>
      <c r="W6" s="30"/>
      <c r="X6" s="30"/>
      <c r="Y6" s="30"/>
      <c r="Z6" s="31"/>
      <c r="AA6" s="31"/>
      <c r="AB6" s="31"/>
      <c r="AC6" s="31"/>
      <c r="AD6" s="31"/>
      <c r="AE6" s="32"/>
      <c r="AF6" s="32"/>
      <c r="AG6" s="32"/>
      <c r="AH6" s="32"/>
      <c r="AI6" s="32"/>
      <c r="AJ6" s="32">
        <v>1</v>
      </c>
      <c r="AK6" s="15" t="s">
        <v>47</v>
      </c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32">
        <v>1995</v>
      </c>
      <c r="C7" s="32" t="s">
        <v>45</v>
      </c>
      <c r="D7" s="39" t="s">
        <v>39</v>
      </c>
      <c r="E7" s="32">
        <v>22</v>
      </c>
      <c r="F7" s="32">
        <v>0</v>
      </c>
      <c r="G7" s="32">
        <v>8</v>
      </c>
      <c r="H7" s="40">
        <v>30</v>
      </c>
      <c r="I7" s="32">
        <v>78</v>
      </c>
      <c r="J7" s="32">
        <v>36</v>
      </c>
      <c r="K7" s="32">
        <v>18</v>
      </c>
      <c r="L7" s="32">
        <v>16</v>
      </c>
      <c r="M7" s="32">
        <v>8</v>
      </c>
      <c r="N7" s="41">
        <v>0.47599999999999998</v>
      </c>
      <c r="O7" s="27">
        <f t="shared" si="0"/>
        <v>163.8655462184874</v>
      </c>
      <c r="P7" s="20"/>
      <c r="Q7" s="20"/>
      <c r="R7" s="20"/>
      <c r="S7" s="20"/>
      <c r="T7" s="27"/>
      <c r="U7" s="30"/>
      <c r="V7" s="30"/>
      <c r="W7" s="30"/>
      <c r="X7" s="30"/>
      <c r="Y7" s="30"/>
      <c r="Z7" s="31"/>
      <c r="AA7" s="31"/>
      <c r="AB7" s="31"/>
      <c r="AC7" s="31"/>
      <c r="AD7" s="31"/>
      <c r="AE7" s="32"/>
      <c r="AF7" s="32"/>
      <c r="AG7" s="32"/>
      <c r="AH7" s="32"/>
      <c r="AI7" s="32"/>
      <c r="AJ7" s="32"/>
      <c r="AK7" s="15" t="s">
        <v>43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32">
        <v>1996</v>
      </c>
      <c r="C8" s="32" t="s">
        <v>48</v>
      </c>
      <c r="D8" s="39" t="s">
        <v>39</v>
      </c>
      <c r="E8" s="32">
        <v>24</v>
      </c>
      <c r="F8" s="32">
        <v>1</v>
      </c>
      <c r="G8" s="32">
        <v>20</v>
      </c>
      <c r="H8" s="40">
        <v>32</v>
      </c>
      <c r="I8" s="32">
        <v>105</v>
      </c>
      <c r="J8" s="32">
        <v>27</v>
      </c>
      <c r="K8" s="32">
        <v>31</v>
      </c>
      <c r="L8" s="32">
        <v>26</v>
      </c>
      <c r="M8" s="32">
        <v>21</v>
      </c>
      <c r="N8" s="41">
        <v>0.57099999999999995</v>
      </c>
      <c r="O8" s="27">
        <f t="shared" si="0"/>
        <v>183.88791593695274</v>
      </c>
      <c r="P8" s="20"/>
      <c r="Q8" s="20"/>
      <c r="R8" s="20"/>
      <c r="S8" s="20"/>
      <c r="T8" s="27"/>
      <c r="U8" s="30"/>
      <c r="V8" s="30"/>
      <c r="W8" s="30"/>
      <c r="X8" s="30"/>
      <c r="Y8" s="30"/>
      <c r="Z8" s="31"/>
      <c r="AA8" s="31"/>
      <c r="AB8" s="31"/>
      <c r="AC8" s="31"/>
      <c r="AD8" s="31"/>
      <c r="AE8" s="32"/>
      <c r="AF8" s="32"/>
      <c r="AG8" s="32"/>
      <c r="AH8" s="32"/>
      <c r="AI8" s="32"/>
      <c r="AJ8" s="32"/>
      <c r="AK8" s="15" t="s">
        <v>43</v>
      </c>
      <c r="AL8" s="25"/>
      <c r="AM8" s="26"/>
      <c r="AN8" s="26"/>
      <c r="AO8" s="26"/>
      <c r="AP8" s="26"/>
      <c r="AQ8" s="9"/>
    </row>
    <row r="9" spans="1:43" ht="15" customHeight="1" x14ac:dyDescent="0.2">
      <c r="A9" s="1"/>
      <c r="B9" s="32">
        <v>1997</v>
      </c>
      <c r="C9" s="32" t="s">
        <v>48</v>
      </c>
      <c r="D9" s="39" t="s">
        <v>39</v>
      </c>
      <c r="E9" s="32">
        <v>24</v>
      </c>
      <c r="F9" s="32">
        <v>6</v>
      </c>
      <c r="G9" s="32">
        <v>39</v>
      </c>
      <c r="H9" s="40">
        <v>35</v>
      </c>
      <c r="I9" s="32">
        <v>112</v>
      </c>
      <c r="J9" s="32">
        <v>32</v>
      </c>
      <c r="K9" s="32">
        <v>12</v>
      </c>
      <c r="L9" s="32">
        <v>23</v>
      </c>
      <c r="M9" s="32">
        <v>45</v>
      </c>
      <c r="N9" s="41">
        <v>0.60499999999999998</v>
      </c>
      <c r="O9" s="27">
        <f t="shared" si="0"/>
        <v>185.12396694214877</v>
      </c>
      <c r="P9" s="20" t="s">
        <v>69</v>
      </c>
      <c r="Q9" s="20"/>
      <c r="R9" s="20" t="s">
        <v>69</v>
      </c>
      <c r="S9" s="20"/>
      <c r="T9" s="27"/>
      <c r="U9" s="30"/>
      <c r="V9" s="30"/>
      <c r="W9" s="30"/>
      <c r="X9" s="30"/>
      <c r="Y9" s="30"/>
      <c r="Z9" s="31"/>
      <c r="AA9" s="31"/>
      <c r="AB9" s="31"/>
      <c r="AC9" s="31"/>
      <c r="AD9" s="31"/>
      <c r="AE9" s="32"/>
      <c r="AF9" s="32"/>
      <c r="AG9" s="32"/>
      <c r="AH9" s="32"/>
      <c r="AI9" s="32"/>
      <c r="AJ9" s="32"/>
      <c r="AK9" s="15" t="s">
        <v>43</v>
      </c>
      <c r="AL9" s="25"/>
      <c r="AM9" s="26"/>
      <c r="AN9" s="26"/>
      <c r="AO9" s="26"/>
      <c r="AP9" s="26"/>
      <c r="AQ9" s="9"/>
    </row>
    <row r="10" spans="1:43" ht="15" customHeight="1" x14ac:dyDescent="0.2">
      <c r="A10" s="1"/>
      <c r="B10" s="32">
        <v>1998</v>
      </c>
      <c r="C10" s="32" t="s">
        <v>49</v>
      </c>
      <c r="D10" s="39" t="s">
        <v>39</v>
      </c>
      <c r="E10" s="32">
        <v>22</v>
      </c>
      <c r="F10" s="32">
        <v>1</v>
      </c>
      <c r="G10" s="32">
        <v>7</v>
      </c>
      <c r="H10" s="40">
        <v>41</v>
      </c>
      <c r="I10" s="32">
        <v>116</v>
      </c>
      <c r="J10" s="32">
        <v>33</v>
      </c>
      <c r="K10" s="32">
        <v>57</v>
      </c>
      <c r="L10" s="32">
        <v>18</v>
      </c>
      <c r="M10" s="32">
        <v>8</v>
      </c>
      <c r="N10" s="41">
        <v>0.66700000000000004</v>
      </c>
      <c r="O10" s="27">
        <f t="shared" si="0"/>
        <v>173.91304347826085</v>
      </c>
      <c r="P10" s="20"/>
      <c r="Q10" s="20" t="s">
        <v>68</v>
      </c>
      <c r="R10" s="20"/>
      <c r="S10" s="20"/>
      <c r="T10" s="27" t="e">
        <f t="shared" ref="T10:T15" si="1">PRODUCT(L10/S10)</f>
        <v>#DIV/0!</v>
      </c>
      <c r="U10" s="30"/>
      <c r="V10" s="30"/>
      <c r="W10" s="30"/>
      <c r="X10" s="30"/>
      <c r="Y10" s="30"/>
      <c r="Z10" s="31"/>
      <c r="AA10" s="31"/>
      <c r="AB10" s="31"/>
      <c r="AC10" s="31"/>
      <c r="AD10" s="31"/>
      <c r="AE10" s="32"/>
      <c r="AF10" s="32"/>
      <c r="AG10" s="32"/>
      <c r="AH10" s="32">
        <v>1</v>
      </c>
      <c r="AI10" s="32"/>
      <c r="AJ10" s="32"/>
      <c r="AK10" s="15" t="s">
        <v>43</v>
      </c>
      <c r="AL10" s="25"/>
      <c r="AM10" s="26"/>
      <c r="AN10" s="26"/>
      <c r="AO10" s="26"/>
      <c r="AP10" s="26"/>
      <c r="AQ10" s="9"/>
    </row>
    <row r="11" spans="1:43" ht="15" customHeight="1" x14ac:dyDescent="0.2">
      <c r="A11" s="1"/>
      <c r="B11" s="32">
        <v>1999</v>
      </c>
      <c r="C11" s="32" t="s">
        <v>46</v>
      </c>
      <c r="D11" s="39" t="s">
        <v>39</v>
      </c>
      <c r="E11" s="32">
        <v>22</v>
      </c>
      <c r="F11" s="32">
        <v>2</v>
      </c>
      <c r="G11" s="32">
        <v>3</v>
      </c>
      <c r="H11" s="40">
        <v>46</v>
      </c>
      <c r="I11" s="32">
        <v>136</v>
      </c>
      <c r="J11" s="32">
        <v>48</v>
      </c>
      <c r="K11" s="32">
        <v>65</v>
      </c>
      <c r="L11" s="32">
        <v>18</v>
      </c>
      <c r="M11" s="32">
        <v>5</v>
      </c>
      <c r="N11" s="41">
        <v>0.73299999999999998</v>
      </c>
      <c r="O11" s="27">
        <f t="shared" si="0"/>
        <v>185.53888130968622</v>
      </c>
      <c r="P11" s="20"/>
      <c r="Q11" s="32" t="s">
        <v>46</v>
      </c>
      <c r="R11" s="20"/>
      <c r="S11" s="20" t="s">
        <v>66</v>
      </c>
      <c r="T11" s="27" t="e">
        <f t="shared" si="1"/>
        <v>#VALUE!</v>
      </c>
      <c r="U11" s="32">
        <v>9</v>
      </c>
      <c r="V11" s="32">
        <v>1</v>
      </c>
      <c r="W11" s="32">
        <v>1</v>
      </c>
      <c r="X11" s="32">
        <v>12</v>
      </c>
      <c r="Y11" s="32">
        <v>52</v>
      </c>
      <c r="Z11" s="31"/>
      <c r="AA11" s="31"/>
      <c r="AB11" s="31"/>
      <c r="AC11" s="31"/>
      <c r="AD11" s="31"/>
      <c r="AE11" s="32">
        <v>1</v>
      </c>
      <c r="AF11" s="32"/>
      <c r="AG11" s="32"/>
      <c r="AH11" s="32"/>
      <c r="AI11" s="32"/>
      <c r="AJ11" s="32">
        <v>1</v>
      </c>
      <c r="AK11" s="71" t="s">
        <v>43</v>
      </c>
      <c r="AL11" s="25"/>
      <c r="AM11" s="26"/>
      <c r="AN11" s="26"/>
      <c r="AO11" s="26"/>
      <c r="AP11" s="26"/>
      <c r="AQ11" s="9"/>
    </row>
    <row r="12" spans="1:43" ht="15" customHeight="1" x14ac:dyDescent="0.2">
      <c r="A12" s="1"/>
      <c r="B12" s="32">
        <v>2000</v>
      </c>
      <c r="C12" s="32" t="s">
        <v>50</v>
      </c>
      <c r="D12" s="39" t="s">
        <v>39</v>
      </c>
      <c r="E12" s="32">
        <v>10</v>
      </c>
      <c r="F12" s="32">
        <v>0</v>
      </c>
      <c r="G12" s="32">
        <v>2</v>
      </c>
      <c r="H12" s="40">
        <v>2</v>
      </c>
      <c r="I12" s="32">
        <v>24</v>
      </c>
      <c r="J12" s="32">
        <v>4</v>
      </c>
      <c r="K12" s="32">
        <v>13</v>
      </c>
      <c r="L12" s="32">
        <v>5</v>
      </c>
      <c r="M12" s="32">
        <v>2</v>
      </c>
      <c r="N12" s="41">
        <v>0.6</v>
      </c>
      <c r="O12" s="27">
        <f t="shared" si="0"/>
        <v>40</v>
      </c>
      <c r="P12" s="20"/>
      <c r="Q12" s="20"/>
      <c r="R12" s="20"/>
      <c r="S12" s="20"/>
      <c r="T12" s="27" t="e">
        <f t="shared" si="1"/>
        <v>#DIV/0!</v>
      </c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2"/>
      <c r="AF12" s="32"/>
      <c r="AG12" s="32"/>
      <c r="AH12" s="32"/>
      <c r="AI12" s="32"/>
      <c r="AJ12" s="32"/>
      <c r="AK12" s="15"/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32">
        <v>2001</v>
      </c>
      <c r="C13" s="32" t="s">
        <v>64</v>
      </c>
      <c r="D13" s="39" t="s">
        <v>39</v>
      </c>
      <c r="E13" s="32">
        <v>1</v>
      </c>
      <c r="F13" s="32">
        <v>0</v>
      </c>
      <c r="G13" s="32">
        <v>0</v>
      </c>
      <c r="H13" s="40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89" t="s">
        <v>62</v>
      </c>
      <c r="O13" s="27"/>
      <c r="P13" s="20"/>
      <c r="Q13" s="20"/>
      <c r="R13" s="20"/>
      <c r="S13" s="20"/>
      <c r="T13" s="27" t="e">
        <f t="shared" si="1"/>
        <v>#DIV/0!</v>
      </c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2"/>
      <c r="AF13" s="32"/>
      <c r="AG13" s="32"/>
      <c r="AH13" s="32"/>
      <c r="AI13" s="32"/>
      <c r="AJ13" s="32"/>
      <c r="AK13" s="15"/>
      <c r="AL13" s="25"/>
      <c r="AM13" s="26"/>
      <c r="AN13" s="26"/>
      <c r="AO13" s="26"/>
      <c r="AP13" s="26"/>
      <c r="AQ13" s="9"/>
    </row>
    <row r="14" spans="1:43" ht="15" customHeight="1" x14ac:dyDescent="0.2">
      <c r="A14" s="1"/>
      <c r="B14" s="32">
        <v>2002</v>
      </c>
      <c r="C14" s="32" t="s">
        <v>51</v>
      </c>
      <c r="D14" s="39" t="s">
        <v>39</v>
      </c>
      <c r="E14" s="32">
        <v>24</v>
      </c>
      <c r="F14" s="32">
        <v>0</v>
      </c>
      <c r="G14" s="32">
        <v>3</v>
      </c>
      <c r="H14" s="40">
        <v>14</v>
      </c>
      <c r="I14" s="32">
        <v>91</v>
      </c>
      <c r="J14" s="32">
        <v>30</v>
      </c>
      <c r="K14" s="32">
        <v>37</v>
      </c>
      <c r="L14" s="32">
        <v>21</v>
      </c>
      <c r="M14" s="32">
        <v>3</v>
      </c>
      <c r="N14" s="41">
        <v>0.53200000000000003</v>
      </c>
      <c r="O14" s="27">
        <f t="shared" si="0"/>
        <v>171.05263157894737</v>
      </c>
      <c r="P14" s="20"/>
      <c r="Q14" s="20"/>
      <c r="R14" s="20"/>
      <c r="S14" s="20"/>
      <c r="T14" s="27" t="e">
        <f t="shared" si="1"/>
        <v>#DIV/0!</v>
      </c>
      <c r="U14" s="30"/>
      <c r="V14" s="30"/>
      <c r="W14" s="30"/>
      <c r="X14" s="30"/>
      <c r="Y14" s="30"/>
      <c r="Z14" s="31">
        <v>7</v>
      </c>
      <c r="AA14" s="31">
        <v>0</v>
      </c>
      <c r="AB14" s="31">
        <v>1</v>
      </c>
      <c r="AC14" s="31">
        <v>10</v>
      </c>
      <c r="AD14" s="31">
        <v>34</v>
      </c>
      <c r="AE14" s="32"/>
      <c r="AF14" s="32"/>
      <c r="AG14" s="32"/>
      <c r="AH14" s="32"/>
      <c r="AI14" s="32"/>
      <c r="AJ14" s="32"/>
      <c r="AK14" s="83" t="s">
        <v>52</v>
      </c>
      <c r="AL14" s="25"/>
      <c r="AM14" s="26"/>
      <c r="AN14" s="26"/>
      <c r="AO14" s="26"/>
      <c r="AP14" s="26"/>
      <c r="AQ14" s="9"/>
    </row>
    <row r="15" spans="1:43" ht="15" customHeight="1" x14ac:dyDescent="0.2">
      <c r="A15" s="1"/>
      <c r="B15" s="33">
        <v>2003</v>
      </c>
      <c r="C15" s="33"/>
      <c r="D15" s="34" t="s">
        <v>39</v>
      </c>
      <c r="E15" s="33"/>
      <c r="F15" s="35" t="s">
        <v>37</v>
      </c>
      <c r="G15" s="36"/>
      <c r="H15" s="37"/>
      <c r="I15" s="33"/>
      <c r="J15" s="33"/>
      <c r="K15" s="33"/>
      <c r="L15" s="33"/>
      <c r="M15" s="33"/>
      <c r="N15" s="38"/>
      <c r="O15" s="27"/>
      <c r="P15" s="20"/>
      <c r="Q15" s="20"/>
      <c r="R15" s="20"/>
      <c r="S15" s="20"/>
      <c r="T15" s="27" t="e">
        <f t="shared" si="1"/>
        <v>#DIV/0!</v>
      </c>
      <c r="U15" s="30"/>
      <c r="V15" s="30"/>
      <c r="W15" s="30"/>
      <c r="X15" s="30"/>
      <c r="Y15" s="30"/>
      <c r="Z15" s="31">
        <v>6</v>
      </c>
      <c r="AA15" s="31">
        <v>0</v>
      </c>
      <c r="AB15" s="31">
        <v>2</v>
      </c>
      <c r="AC15" s="31">
        <v>17</v>
      </c>
      <c r="AD15" s="31">
        <v>41</v>
      </c>
      <c r="AE15" s="32"/>
      <c r="AF15" s="32"/>
      <c r="AG15" s="32"/>
      <c r="AH15" s="32"/>
      <c r="AI15" s="32"/>
      <c r="AJ15" s="32"/>
      <c r="AK15" s="68" t="s">
        <v>52</v>
      </c>
      <c r="AL15" s="25"/>
      <c r="AM15" s="26"/>
      <c r="AN15" s="26"/>
      <c r="AO15" s="26"/>
      <c r="AP15" s="26"/>
      <c r="AQ15" s="9"/>
    </row>
    <row r="16" spans="1:43" ht="15" customHeight="1" x14ac:dyDescent="0.2">
      <c r="A16" s="1"/>
      <c r="B16" s="32">
        <v>2004</v>
      </c>
      <c r="C16" s="32" t="s">
        <v>50</v>
      </c>
      <c r="D16" s="39" t="s">
        <v>39</v>
      </c>
      <c r="E16" s="32">
        <v>20</v>
      </c>
      <c r="F16" s="32">
        <v>0</v>
      </c>
      <c r="G16" s="32">
        <v>10</v>
      </c>
      <c r="H16" s="40">
        <v>20</v>
      </c>
      <c r="I16" s="32">
        <v>81</v>
      </c>
      <c r="J16" s="32">
        <v>15</v>
      </c>
      <c r="K16" s="32">
        <v>32</v>
      </c>
      <c r="L16" s="32">
        <v>24</v>
      </c>
      <c r="M16" s="32">
        <v>10</v>
      </c>
      <c r="N16" s="41">
        <v>0.58299999999999996</v>
      </c>
      <c r="O16" s="27">
        <f t="shared" si="0"/>
        <v>138.93653516295026</v>
      </c>
      <c r="P16" s="20"/>
      <c r="Q16" s="20"/>
      <c r="R16" s="20"/>
      <c r="S16" s="20"/>
      <c r="T16" s="27" t="e">
        <f t="shared" ref="T16:T26" si="2">PRODUCT(L16/S16)</f>
        <v>#DIV/0!</v>
      </c>
      <c r="U16" s="30"/>
      <c r="V16" s="30"/>
      <c r="W16" s="30"/>
      <c r="X16" s="30"/>
      <c r="Y16" s="30"/>
      <c r="Z16" s="31"/>
      <c r="AA16" s="31"/>
      <c r="AB16" s="31"/>
      <c r="AC16" s="31"/>
      <c r="AD16" s="31"/>
      <c r="AE16" s="32"/>
      <c r="AF16" s="32"/>
      <c r="AG16" s="32"/>
      <c r="AH16" s="32"/>
      <c r="AI16" s="32"/>
      <c r="AJ16" s="32"/>
      <c r="AK16" s="15"/>
      <c r="AL16" s="25"/>
      <c r="AM16" s="26"/>
      <c r="AN16" s="26"/>
      <c r="AO16" s="26"/>
      <c r="AP16" s="26"/>
      <c r="AQ16" s="9"/>
    </row>
    <row r="17" spans="1:43" ht="15" customHeight="1" x14ac:dyDescent="0.2">
      <c r="A17" s="1"/>
      <c r="B17" s="85">
        <v>2005</v>
      </c>
      <c r="C17" s="85"/>
      <c r="D17" s="86" t="s">
        <v>39</v>
      </c>
      <c r="E17" s="85"/>
      <c r="F17" s="90" t="s">
        <v>63</v>
      </c>
      <c r="G17" s="85"/>
      <c r="H17" s="87"/>
      <c r="I17" s="85"/>
      <c r="J17" s="85"/>
      <c r="K17" s="85"/>
      <c r="L17" s="85"/>
      <c r="M17" s="85"/>
      <c r="N17" s="88"/>
      <c r="O17" s="27"/>
      <c r="P17" s="20"/>
      <c r="Q17" s="20"/>
      <c r="R17" s="20"/>
      <c r="S17" s="20"/>
      <c r="T17" s="27" t="e">
        <f t="shared" si="2"/>
        <v>#DIV/0!</v>
      </c>
      <c r="U17" s="30"/>
      <c r="V17" s="30"/>
      <c r="W17" s="30"/>
      <c r="X17" s="30"/>
      <c r="Y17" s="30"/>
      <c r="Z17" s="31"/>
      <c r="AA17" s="31"/>
      <c r="AB17" s="31"/>
      <c r="AC17" s="31"/>
      <c r="AD17" s="31"/>
      <c r="AE17" s="32"/>
      <c r="AF17" s="32"/>
      <c r="AG17" s="32"/>
      <c r="AH17" s="32"/>
      <c r="AI17" s="32"/>
      <c r="AJ17" s="32"/>
      <c r="AK17" s="15"/>
      <c r="AL17" s="25"/>
      <c r="AM17" s="26"/>
      <c r="AN17" s="26"/>
      <c r="AO17" s="26"/>
      <c r="AP17" s="26"/>
      <c r="AQ17" s="9"/>
    </row>
    <row r="18" spans="1:43" ht="15" customHeight="1" x14ac:dyDescent="0.2">
      <c r="A18" s="1"/>
      <c r="B18" s="32" t="s">
        <v>55</v>
      </c>
      <c r="C18" s="32"/>
      <c r="D18" s="39"/>
      <c r="E18" s="32"/>
      <c r="F18" s="32"/>
      <c r="G18" s="32"/>
      <c r="H18" s="40"/>
      <c r="I18" s="32"/>
      <c r="J18" s="32"/>
      <c r="K18" s="32"/>
      <c r="L18" s="32"/>
      <c r="M18" s="32"/>
      <c r="N18" s="41"/>
      <c r="O18" s="27"/>
      <c r="P18" s="20"/>
      <c r="Q18" s="20"/>
      <c r="R18" s="20"/>
      <c r="S18" s="20"/>
      <c r="T18" s="27" t="e">
        <f t="shared" si="2"/>
        <v>#DIV/0!</v>
      </c>
      <c r="U18" s="30"/>
      <c r="V18" s="30"/>
      <c r="W18" s="30"/>
      <c r="X18" s="30"/>
      <c r="Y18" s="30"/>
      <c r="Z18" s="31"/>
      <c r="AA18" s="31"/>
      <c r="AB18" s="31"/>
      <c r="AC18" s="31"/>
      <c r="AD18" s="31"/>
      <c r="AE18" s="32"/>
      <c r="AF18" s="32"/>
      <c r="AG18" s="32"/>
      <c r="AH18" s="32"/>
      <c r="AI18" s="32"/>
      <c r="AJ18" s="32"/>
      <c r="AK18" s="15"/>
      <c r="AL18" s="25"/>
      <c r="AM18" s="26"/>
      <c r="AN18" s="26"/>
      <c r="AO18" s="26"/>
      <c r="AP18" s="26"/>
      <c r="AQ18" s="9"/>
    </row>
    <row r="19" spans="1:43" ht="15" customHeight="1" x14ac:dyDescent="0.2">
      <c r="A19" s="1"/>
      <c r="B19" s="33">
        <v>2010</v>
      </c>
      <c r="C19" s="33"/>
      <c r="D19" s="34" t="s">
        <v>39</v>
      </c>
      <c r="E19" s="33"/>
      <c r="F19" s="35" t="s">
        <v>37</v>
      </c>
      <c r="G19" s="36"/>
      <c r="H19" s="37"/>
      <c r="I19" s="33"/>
      <c r="J19" s="33"/>
      <c r="K19" s="33"/>
      <c r="L19" s="33"/>
      <c r="M19" s="33"/>
      <c r="N19" s="38"/>
      <c r="O19" s="27"/>
      <c r="P19" s="20"/>
      <c r="Q19" s="20"/>
      <c r="R19" s="20"/>
      <c r="S19" s="20"/>
      <c r="T19" s="27" t="e">
        <f t="shared" si="2"/>
        <v>#DIV/0!</v>
      </c>
      <c r="U19" s="30"/>
      <c r="V19" s="30"/>
      <c r="W19" s="30"/>
      <c r="X19" s="30"/>
      <c r="Y19" s="30"/>
      <c r="Z19" s="31"/>
      <c r="AA19" s="31"/>
      <c r="AB19" s="31"/>
      <c r="AC19" s="31"/>
      <c r="AD19" s="31"/>
      <c r="AE19" s="32"/>
      <c r="AF19" s="32"/>
      <c r="AG19" s="32"/>
      <c r="AH19" s="32"/>
      <c r="AI19" s="32"/>
      <c r="AJ19" s="32"/>
      <c r="AK19" s="15"/>
      <c r="AL19" s="25"/>
      <c r="AM19" s="26"/>
      <c r="AN19" s="26"/>
      <c r="AO19" s="26"/>
      <c r="AP19" s="26"/>
      <c r="AQ19" s="9"/>
    </row>
    <row r="20" spans="1:43" ht="15" customHeight="1" x14ac:dyDescent="0.2">
      <c r="A20" s="1"/>
      <c r="B20" s="33">
        <v>2011</v>
      </c>
      <c r="C20" s="33"/>
      <c r="D20" s="34" t="s">
        <v>39</v>
      </c>
      <c r="E20" s="33"/>
      <c r="F20" s="35" t="s">
        <v>37</v>
      </c>
      <c r="G20" s="36"/>
      <c r="H20" s="37"/>
      <c r="I20" s="33"/>
      <c r="J20" s="33"/>
      <c r="K20" s="33"/>
      <c r="L20" s="33"/>
      <c r="M20" s="33"/>
      <c r="N20" s="38"/>
      <c r="O20" s="27"/>
      <c r="P20" s="20"/>
      <c r="Q20" s="20"/>
      <c r="R20" s="20"/>
      <c r="S20" s="20"/>
      <c r="T20" s="27" t="e">
        <f t="shared" si="2"/>
        <v>#DIV/0!</v>
      </c>
      <c r="U20" s="30"/>
      <c r="V20" s="30"/>
      <c r="W20" s="30"/>
      <c r="X20" s="30"/>
      <c r="Y20" s="30"/>
      <c r="Z20" s="31"/>
      <c r="AA20" s="31"/>
      <c r="AB20" s="31"/>
      <c r="AC20" s="31"/>
      <c r="AD20" s="31"/>
      <c r="AE20" s="32"/>
      <c r="AF20" s="32"/>
      <c r="AG20" s="32"/>
      <c r="AH20" s="32"/>
      <c r="AI20" s="32"/>
      <c r="AJ20" s="32"/>
      <c r="AK20" s="15"/>
      <c r="AL20" s="25"/>
      <c r="AM20" s="26"/>
      <c r="AN20" s="26"/>
      <c r="AO20" s="26"/>
      <c r="AP20" s="26"/>
      <c r="AQ20" s="9"/>
    </row>
    <row r="21" spans="1:43" ht="15" customHeight="1" x14ac:dyDescent="0.2">
      <c r="A21" s="1"/>
      <c r="B21" s="32">
        <v>2012</v>
      </c>
      <c r="C21" s="32" t="s">
        <v>61</v>
      </c>
      <c r="D21" s="39" t="s">
        <v>39</v>
      </c>
      <c r="E21" s="32">
        <v>2</v>
      </c>
      <c r="F21" s="32">
        <v>0</v>
      </c>
      <c r="G21" s="32">
        <v>2</v>
      </c>
      <c r="H21" s="40">
        <v>1</v>
      </c>
      <c r="I21" s="32">
        <v>11</v>
      </c>
      <c r="J21" s="32">
        <v>0</v>
      </c>
      <c r="K21" s="32">
        <v>2</v>
      </c>
      <c r="L21" s="32">
        <v>7</v>
      </c>
      <c r="M21" s="32">
        <v>2</v>
      </c>
      <c r="N21" s="41">
        <v>0.57899999999999996</v>
      </c>
      <c r="O21" s="27">
        <f t="shared" si="0"/>
        <v>18.998272884283249</v>
      </c>
      <c r="P21" s="20"/>
      <c r="Q21" s="20"/>
      <c r="R21" s="20"/>
      <c r="S21" s="20"/>
      <c r="T21" s="27" t="e">
        <f t="shared" si="2"/>
        <v>#DIV/0!</v>
      </c>
      <c r="U21" s="30">
        <v>3</v>
      </c>
      <c r="V21" s="30">
        <v>0</v>
      </c>
      <c r="W21" s="30">
        <v>1</v>
      </c>
      <c r="X21" s="30">
        <v>0</v>
      </c>
      <c r="Y21" s="30">
        <v>12</v>
      </c>
      <c r="Z21" s="31"/>
      <c r="AA21" s="31"/>
      <c r="AB21" s="31"/>
      <c r="AC21" s="31"/>
      <c r="AD21" s="31"/>
      <c r="AE21" s="32"/>
      <c r="AF21" s="32"/>
      <c r="AG21" s="32"/>
      <c r="AH21" s="32"/>
      <c r="AI21" s="32"/>
      <c r="AJ21" s="32"/>
      <c r="AK21" s="15" t="s">
        <v>43</v>
      </c>
      <c r="AL21" s="25"/>
      <c r="AM21" s="26"/>
      <c r="AN21" s="26"/>
      <c r="AO21" s="26"/>
      <c r="AP21" s="26"/>
      <c r="AQ21" s="9"/>
    </row>
    <row r="22" spans="1:43" ht="15" customHeight="1" x14ac:dyDescent="0.2">
      <c r="A22" s="1"/>
      <c r="B22" s="32">
        <v>2013</v>
      </c>
      <c r="C22" s="32"/>
      <c r="D22" s="51"/>
      <c r="E22" s="32"/>
      <c r="F22" s="32"/>
      <c r="G22" s="32"/>
      <c r="H22" s="40"/>
      <c r="I22" s="32"/>
      <c r="J22" s="32"/>
      <c r="K22" s="32"/>
      <c r="L22" s="32"/>
      <c r="M22" s="32"/>
      <c r="N22" s="41"/>
      <c r="O22" s="27"/>
      <c r="P22" s="20"/>
      <c r="Q22" s="20"/>
      <c r="R22" s="20"/>
      <c r="S22" s="20"/>
      <c r="T22" s="27"/>
      <c r="U22" s="30"/>
      <c r="V22" s="30"/>
      <c r="W22" s="30"/>
      <c r="X22" s="30"/>
      <c r="Y22" s="30"/>
      <c r="Z22" s="31"/>
      <c r="AA22" s="31"/>
      <c r="AB22" s="31"/>
      <c r="AC22" s="31"/>
      <c r="AD22" s="31"/>
      <c r="AE22" s="32"/>
      <c r="AF22" s="32"/>
      <c r="AG22" s="32"/>
      <c r="AH22" s="32"/>
      <c r="AI22" s="32"/>
      <c r="AJ22" s="32"/>
      <c r="AK22" s="15"/>
      <c r="AL22" s="25"/>
      <c r="AM22" s="26"/>
      <c r="AN22" s="26"/>
      <c r="AO22" s="26"/>
      <c r="AP22" s="26"/>
      <c r="AQ22" s="9"/>
    </row>
    <row r="23" spans="1:43" ht="15" customHeight="1" x14ac:dyDescent="0.2">
      <c r="A23" s="1"/>
      <c r="B23" s="85">
        <v>2014</v>
      </c>
      <c r="C23" s="85"/>
      <c r="D23" s="132" t="s">
        <v>97</v>
      </c>
      <c r="E23" s="85"/>
      <c r="F23" s="90" t="s">
        <v>63</v>
      </c>
      <c r="G23" s="85"/>
      <c r="H23" s="87"/>
      <c r="I23" s="85"/>
      <c r="J23" s="85"/>
      <c r="K23" s="85"/>
      <c r="L23" s="85"/>
      <c r="M23" s="85"/>
      <c r="N23" s="88"/>
      <c r="O23" s="27"/>
      <c r="P23" s="20"/>
      <c r="Q23" s="20"/>
      <c r="R23" s="20"/>
      <c r="S23" s="20"/>
      <c r="T23" s="27" t="e">
        <f>PRODUCT(L23/S23)</f>
        <v>#DIV/0!</v>
      </c>
      <c r="U23" s="30"/>
      <c r="V23" s="30"/>
      <c r="W23" s="30"/>
      <c r="X23" s="30"/>
      <c r="Y23" s="30"/>
      <c r="Z23" s="31"/>
      <c r="AA23" s="31"/>
      <c r="AB23" s="31"/>
      <c r="AC23" s="31"/>
      <c r="AD23" s="31"/>
      <c r="AE23" s="32"/>
      <c r="AF23" s="32"/>
      <c r="AG23" s="32"/>
      <c r="AH23" s="32"/>
      <c r="AI23" s="32"/>
      <c r="AJ23" s="32"/>
      <c r="AK23" s="15"/>
      <c r="AL23" s="25"/>
      <c r="AM23" s="26"/>
      <c r="AN23" s="26"/>
      <c r="AO23" s="26"/>
      <c r="AP23" s="26"/>
      <c r="AQ23" s="9"/>
    </row>
    <row r="24" spans="1:43" ht="15" customHeight="1" x14ac:dyDescent="0.2">
      <c r="A24" s="1"/>
      <c r="B24" s="32" t="s">
        <v>55</v>
      </c>
      <c r="C24" s="32"/>
      <c r="D24" s="39"/>
      <c r="E24" s="32"/>
      <c r="F24" s="32"/>
      <c r="G24" s="32"/>
      <c r="H24" s="40"/>
      <c r="I24" s="32"/>
      <c r="J24" s="32"/>
      <c r="K24" s="32"/>
      <c r="L24" s="32"/>
      <c r="M24" s="32"/>
      <c r="N24" s="41"/>
      <c r="O24" s="27"/>
      <c r="P24" s="20"/>
      <c r="Q24" s="20"/>
      <c r="R24" s="20"/>
      <c r="S24" s="20"/>
      <c r="T24" s="27" t="e">
        <f t="shared" ref="T24" si="3">PRODUCT(L24/S24)</f>
        <v>#DIV/0!</v>
      </c>
      <c r="U24" s="30"/>
      <c r="V24" s="30"/>
      <c r="W24" s="30"/>
      <c r="X24" s="30"/>
      <c r="Y24" s="30"/>
      <c r="Z24" s="31"/>
      <c r="AA24" s="31"/>
      <c r="AB24" s="31"/>
      <c r="AC24" s="31"/>
      <c r="AD24" s="31"/>
      <c r="AE24" s="32"/>
      <c r="AF24" s="32"/>
      <c r="AG24" s="32"/>
      <c r="AH24" s="32"/>
      <c r="AI24" s="32"/>
      <c r="AJ24" s="32"/>
      <c r="AK24" s="15"/>
      <c r="AL24" s="25"/>
      <c r="AM24" s="26"/>
      <c r="AN24" s="26"/>
      <c r="AO24" s="26"/>
      <c r="AP24" s="26"/>
      <c r="AQ24" s="9"/>
    </row>
    <row r="25" spans="1:43" ht="15" customHeight="1" x14ac:dyDescent="0.2">
      <c r="A25" s="1"/>
      <c r="B25" s="85">
        <v>2019</v>
      </c>
      <c r="C25" s="85"/>
      <c r="D25" s="132" t="s">
        <v>39</v>
      </c>
      <c r="E25" s="85"/>
      <c r="F25" s="90" t="s">
        <v>63</v>
      </c>
      <c r="G25" s="85"/>
      <c r="H25" s="87"/>
      <c r="I25" s="85"/>
      <c r="J25" s="85"/>
      <c r="K25" s="85"/>
      <c r="L25" s="85"/>
      <c r="M25" s="85"/>
      <c r="N25" s="88"/>
      <c r="O25" s="27"/>
      <c r="P25" s="20"/>
      <c r="Q25" s="20"/>
      <c r="R25" s="20"/>
      <c r="S25" s="20"/>
      <c r="T25" s="27"/>
      <c r="U25" s="30"/>
      <c r="V25" s="30"/>
      <c r="W25" s="30"/>
      <c r="X25" s="30"/>
      <c r="Y25" s="30"/>
      <c r="Z25" s="31"/>
      <c r="AA25" s="31"/>
      <c r="AB25" s="31"/>
      <c r="AC25" s="31"/>
      <c r="AD25" s="31"/>
      <c r="AE25" s="32"/>
      <c r="AF25" s="32"/>
      <c r="AG25" s="32"/>
      <c r="AH25" s="32"/>
      <c r="AI25" s="32"/>
      <c r="AJ25" s="32"/>
      <c r="AK25" s="15"/>
      <c r="AL25" s="25"/>
      <c r="AM25" s="26"/>
      <c r="AN25" s="26"/>
      <c r="AO25" s="26"/>
      <c r="AP25" s="26"/>
      <c r="AQ25" s="9"/>
    </row>
    <row r="26" spans="1:43" ht="15" customHeight="1" x14ac:dyDescent="0.2">
      <c r="A26" s="1"/>
      <c r="B26" s="18" t="s">
        <v>9</v>
      </c>
      <c r="C26" s="19"/>
      <c r="D26" s="17"/>
      <c r="E26" s="20">
        <f t="shared" ref="E26:M26" si="4">SUM(E4:E21)</f>
        <v>238</v>
      </c>
      <c r="F26" s="20">
        <f t="shared" si="4"/>
        <v>14</v>
      </c>
      <c r="G26" s="20">
        <f t="shared" si="4"/>
        <v>125</v>
      </c>
      <c r="H26" s="20">
        <f t="shared" si="4"/>
        <v>299</v>
      </c>
      <c r="I26" s="20">
        <f t="shared" si="4"/>
        <v>984</v>
      </c>
      <c r="J26" s="20">
        <f t="shared" si="4"/>
        <v>303</v>
      </c>
      <c r="K26" s="20">
        <f t="shared" si="4"/>
        <v>335</v>
      </c>
      <c r="L26" s="20">
        <f t="shared" si="4"/>
        <v>207</v>
      </c>
      <c r="M26" s="20">
        <f t="shared" si="4"/>
        <v>139</v>
      </c>
      <c r="N26" s="42">
        <f>PRODUCT(I26/O26)</f>
        <v>0.57914182106487022</v>
      </c>
      <c r="O26" s="27">
        <f>SUM(O4:O21)</f>
        <v>1699.0656937720635</v>
      </c>
      <c r="P26" s="20"/>
      <c r="Q26" s="20"/>
      <c r="R26" s="20"/>
      <c r="S26" s="20"/>
      <c r="T26" s="27" t="e">
        <f t="shared" si="2"/>
        <v>#DIV/0!</v>
      </c>
      <c r="U26" s="20">
        <f t="shared" ref="U26:AJ26" si="5">SUM(U4:U21)</f>
        <v>12</v>
      </c>
      <c r="V26" s="20">
        <f t="shared" si="5"/>
        <v>1</v>
      </c>
      <c r="W26" s="20">
        <f t="shared" si="5"/>
        <v>2</v>
      </c>
      <c r="X26" s="20">
        <f t="shared" si="5"/>
        <v>12</v>
      </c>
      <c r="Y26" s="20">
        <f t="shared" si="5"/>
        <v>64</v>
      </c>
      <c r="Z26" s="20">
        <f t="shared" si="5"/>
        <v>13</v>
      </c>
      <c r="AA26" s="20">
        <f t="shared" si="5"/>
        <v>0</v>
      </c>
      <c r="AB26" s="20">
        <f t="shared" si="5"/>
        <v>3</v>
      </c>
      <c r="AC26" s="20">
        <f t="shared" si="5"/>
        <v>27</v>
      </c>
      <c r="AD26" s="20">
        <f t="shared" si="5"/>
        <v>75</v>
      </c>
      <c r="AE26" s="20">
        <v>1</v>
      </c>
      <c r="AF26" s="20">
        <f t="shared" si="5"/>
        <v>0</v>
      </c>
      <c r="AG26" s="20">
        <f t="shared" si="5"/>
        <v>0</v>
      </c>
      <c r="AH26" s="20">
        <f t="shared" si="5"/>
        <v>1</v>
      </c>
      <c r="AI26" s="20">
        <f t="shared" si="5"/>
        <v>1</v>
      </c>
      <c r="AJ26" s="20">
        <f t="shared" si="5"/>
        <v>2</v>
      </c>
      <c r="AK26" s="15"/>
      <c r="AL26" s="25"/>
      <c r="AM26" s="26"/>
      <c r="AN26" s="26"/>
      <c r="AO26" s="26"/>
      <c r="AP26" s="26"/>
      <c r="AQ26" s="9"/>
    </row>
    <row r="27" spans="1:43" s="11" customFormat="1" ht="15" customHeight="1" x14ac:dyDescent="0.2">
      <c r="A27" s="1"/>
      <c r="B27" s="39" t="s">
        <v>2</v>
      </c>
      <c r="C27" s="30"/>
      <c r="D27" s="43">
        <v>909</v>
      </c>
      <c r="E27" s="1"/>
      <c r="F27" s="1"/>
      <c r="G27" s="1"/>
      <c r="H27" s="1"/>
      <c r="I27" s="1"/>
      <c r="J27" s="1"/>
      <c r="K27" s="1"/>
      <c r="L27" s="1"/>
      <c r="M27" s="1"/>
      <c r="N27" s="4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45"/>
      <c r="AJ27" s="1"/>
      <c r="AK27" s="1"/>
      <c r="AL27" s="25"/>
      <c r="AM27" s="10"/>
      <c r="AN27" s="26"/>
      <c r="AO27" s="26"/>
      <c r="AP27" s="26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/>
      <c r="O28" s="29"/>
      <c r="P28" s="1"/>
      <c r="Q28" s="4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7"/>
      <c r="AL28" s="25"/>
      <c r="AM28" s="26"/>
      <c r="AN28" s="26"/>
      <c r="AO28" s="26"/>
      <c r="AP28" s="26"/>
      <c r="AQ28" s="9"/>
    </row>
    <row r="29" spans="1:43" ht="15" customHeight="1" x14ac:dyDescent="0.25">
      <c r="A29" s="1"/>
      <c r="B29" s="24" t="s">
        <v>16</v>
      </c>
      <c r="C29" s="48"/>
      <c r="D29" s="48"/>
      <c r="E29" s="20" t="s">
        <v>4</v>
      </c>
      <c r="F29" s="20" t="s">
        <v>13</v>
      </c>
      <c r="G29" s="17" t="s">
        <v>14</v>
      </c>
      <c r="H29" s="20" t="s">
        <v>15</v>
      </c>
      <c r="I29" s="20" t="s">
        <v>3</v>
      </c>
      <c r="J29" s="1"/>
      <c r="K29" s="20" t="s">
        <v>29</v>
      </c>
      <c r="L29" s="20" t="s">
        <v>30</v>
      </c>
      <c r="M29" s="20" t="s">
        <v>31</v>
      </c>
      <c r="N29" s="42" t="s">
        <v>40</v>
      </c>
      <c r="O29" s="27"/>
      <c r="P29" s="49" t="s">
        <v>38</v>
      </c>
      <c r="Q29" s="14"/>
      <c r="R29" s="14"/>
      <c r="S29" s="14"/>
      <c r="T29" s="50"/>
      <c r="U29" s="50"/>
      <c r="V29" s="50"/>
      <c r="W29" s="50"/>
      <c r="X29" s="50"/>
      <c r="Y29" s="14"/>
      <c r="Z29" s="50"/>
      <c r="AA29" s="50"/>
      <c r="AB29" s="50"/>
      <c r="AC29" s="50"/>
      <c r="AD29" s="14"/>
      <c r="AE29" s="14"/>
      <c r="AF29" s="14"/>
      <c r="AG29" s="14"/>
      <c r="AH29" s="14"/>
      <c r="AI29" s="14"/>
      <c r="AJ29" s="14"/>
      <c r="AK29" s="40"/>
      <c r="AL29" s="25"/>
      <c r="AM29" s="1"/>
      <c r="AN29" s="26"/>
      <c r="AO29" s="26"/>
      <c r="AP29" s="26"/>
      <c r="AQ29" s="9"/>
    </row>
    <row r="30" spans="1:43" ht="15" customHeight="1" x14ac:dyDescent="0.2">
      <c r="A30" s="1"/>
      <c r="B30" s="49" t="s">
        <v>17</v>
      </c>
      <c r="C30" s="14"/>
      <c r="D30" s="51"/>
      <c r="E30" s="32">
        <f>PRODUCT(E26)</f>
        <v>238</v>
      </c>
      <c r="F30" s="32">
        <f>PRODUCT(F26)</f>
        <v>14</v>
      </c>
      <c r="G30" s="32">
        <f>PRODUCT(G26)</f>
        <v>125</v>
      </c>
      <c r="H30" s="32">
        <f>PRODUCT(H26)</f>
        <v>299</v>
      </c>
      <c r="I30" s="32">
        <f>PRODUCT(I26)</f>
        <v>984</v>
      </c>
      <c r="J30" s="1"/>
      <c r="K30" s="52">
        <f>PRODUCT((F30+G30)/E30)</f>
        <v>0.58403361344537819</v>
      </c>
      <c r="L30" s="52">
        <f>PRODUCT(H30/E30)</f>
        <v>1.2563025210084033</v>
      </c>
      <c r="M30" s="52">
        <f>PRODUCT(I30/E30)</f>
        <v>4.1344537815126055</v>
      </c>
      <c r="N30" s="41">
        <f>PRODUCT(N26)</f>
        <v>0.57914182106487022</v>
      </c>
      <c r="O30" s="27">
        <f>PRODUCT(O26)</f>
        <v>1699.0656937720635</v>
      </c>
      <c r="P30" s="53" t="s">
        <v>21</v>
      </c>
      <c r="Q30" s="54"/>
      <c r="R30" s="54"/>
      <c r="S30" s="55" t="s">
        <v>56</v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 t="s">
        <v>41</v>
      </c>
      <c r="AE30" s="55"/>
      <c r="AF30" s="55" t="s">
        <v>57</v>
      </c>
      <c r="AG30" s="55"/>
      <c r="AH30" s="55"/>
      <c r="AI30" s="56"/>
      <c r="AJ30" s="55"/>
      <c r="AK30" s="57"/>
      <c r="AL30" s="25"/>
      <c r="AM30" s="1"/>
      <c r="AN30" s="26"/>
      <c r="AO30" s="26"/>
      <c r="AP30" s="26"/>
      <c r="AQ30" s="9"/>
    </row>
    <row r="31" spans="1:43" ht="15" customHeight="1" x14ac:dyDescent="0.2">
      <c r="A31" s="1"/>
      <c r="B31" s="58" t="s">
        <v>18</v>
      </c>
      <c r="C31" s="59"/>
      <c r="D31" s="60"/>
      <c r="E31" s="32">
        <f>PRODUCT(U26)</f>
        <v>12</v>
      </c>
      <c r="F31" s="32">
        <f>PRODUCT(V26)</f>
        <v>1</v>
      </c>
      <c r="G31" s="32">
        <f>PRODUCT(W26)</f>
        <v>2</v>
      </c>
      <c r="H31" s="32">
        <f>PRODUCT(X26)</f>
        <v>12</v>
      </c>
      <c r="I31" s="32">
        <f>PRODUCT(Y26)</f>
        <v>64</v>
      </c>
      <c r="J31" s="1"/>
      <c r="K31" s="52">
        <f>PRODUCT((F31+G31)/E31)</f>
        <v>0.25</v>
      </c>
      <c r="L31" s="52">
        <f>PRODUCT(H31/E31)</f>
        <v>1</v>
      </c>
      <c r="M31" s="52">
        <f>PRODUCT(I31/E31)</f>
        <v>5.333333333333333</v>
      </c>
      <c r="N31" s="41">
        <v>0.63400000000000001</v>
      </c>
      <c r="O31" s="27">
        <v>82</v>
      </c>
      <c r="P31" s="61" t="s">
        <v>22</v>
      </c>
      <c r="Q31" s="62"/>
      <c r="R31" s="62"/>
      <c r="S31" s="63" t="s">
        <v>56</v>
      </c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 t="s">
        <v>41</v>
      </c>
      <c r="AE31" s="63"/>
      <c r="AF31" s="63" t="s">
        <v>57</v>
      </c>
      <c r="AG31" s="63"/>
      <c r="AH31" s="63"/>
      <c r="AI31" s="64"/>
      <c r="AJ31" s="63"/>
      <c r="AK31" s="65"/>
      <c r="AL31" s="25"/>
      <c r="AM31" s="1"/>
      <c r="AN31" s="10"/>
      <c r="AO31" s="10"/>
      <c r="AP31" s="10"/>
      <c r="AQ31" s="9"/>
    </row>
    <row r="32" spans="1:43" ht="15" customHeight="1" x14ac:dyDescent="0.2">
      <c r="A32" s="1"/>
      <c r="B32" s="66" t="s">
        <v>19</v>
      </c>
      <c r="C32" s="67"/>
      <c r="D32" s="68"/>
      <c r="E32" s="31">
        <f>PRODUCT(Z26)</f>
        <v>13</v>
      </c>
      <c r="F32" s="31">
        <f>PRODUCT(AA26)</f>
        <v>0</v>
      </c>
      <c r="G32" s="31">
        <f>PRODUCT(AB26)</f>
        <v>3</v>
      </c>
      <c r="H32" s="31">
        <f>PRODUCT(AC26)</f>
        <v>27</v>
      </c>
      <c r="I32" s="31">
        <f>PRODUCT(AD26)</f>
        <v>75</v>
      </c>
      <c r="J32" s="1"/>
      <c r="K32" s="31">
        <f>PRODUCT((F32+G32)/E32)</f>
        <v>0.23076923076923078</v>
      </c>
      <c r="L32" s="31">
        <f>PRODUCT(H32/E32)</f>
        <v>2.0769230769230771</v>
      </c>
      <c r="M32" s="31">
        <f>PRODUCT(I32/E32)</f>
        <v>5.7692307692307692</v>
      </c>
      <c r="N32" s="84">
        <f>PRODUCT(I32/O32)</f>
        <v>0.65217391304347827</v>
      </c>
      <c r="O32" s="27">
        <v>115</v>
      </c>
      <c r="P32" s="61" t="s">
        <v>23</v>
      </c>
      <c r="Q32" s="62"/>
      <c r="R32" s="62"/>
      <c r="S32" s="63" t="s">
        <v>59</v>
      </c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4" t="s">
        <v>58</v>
      </c>
      <c r="AE32" s="63"/>
      <c r="AF32" s="63" t="s">
        <v>60</v>
      </c>
      <c r="AG32" s="63"/>
      <c r="AH32" s="63"/>
      <c r="AI32" s="64"/>
      <c r="AJ32" s="63"/>
      <c r="AK32" s="65"/>
      <c r="AL32" s="25"/>
      <c r="AM32" s="1"/>
      <c r="AN32" s="26"/>
      <c r="AO32" s="26"/>
      <c r="AP32" s="26"/>
      <c r="AQ32" s="9"/>
    </row>
    <row r="33" spans="1:43" s="11" customFormat="1" ht="15" customHeight="1" x14ac:dyDescent="0.2">
      <c r="A33" s="1"/>
      <c r="B33" s="69" t="s">
        <v>20</v>
      </c>
      <c r="C33" s="70"/>
      <c r="D33" s="71"/>
      <c r="E33" s="20">
        <f>SUM(E30:E32)</f>
        <v>263</v>
      </c>
      <c r="F33" s="20">
        <f>SUM(F30:F32)</f>
        <v>15</v>
      </c>
      <c r="G33" s="20">
        <f>SUM(G30:G32)</f>
        <v>130</v>
      </c>
      <c r="H33" s="20">
        <f>SUM(H30:H32)</f>
        <v>338</v>
      </c>
      <c r="I33" s="20">
        <f>SUM(I30:I32)</f>
        <v>1123</v>
      </c>
      <c r="J33" s="1"/>
      <c r="K33" s="72">
        <f>PRODUCT((F33+G33)/E33)</f>
        <v>0.5513307984790875</v>
      </c>
      <c r="L33" s="72">
        <f>PRODUCT(H33/E33)</f>
        <v>1.2851711026615971</v>
      </c>
      <c r="M33" s="72">
        <f>PRODUCT(I33/E33)</f>
        <v>4.2699619771863118</v>
      </c>
      <c r="N33" s="42">
        <f>PRODUCT(I33/O33)</f>
        <v>0.59227905641069101</v>
      </c>
      <c r="O33" s="27">
        <f>SUM(O30:O32)</f>
        <v>1896.0656937720635</v>
      </c>
      <c r="P33" s="73" t="s">
        <v>24</v>
      </c>
      <c r="Q33" s="74"/>
      <c r="R33" s="74"/>
      <c r="S33" s="75" t="s">
        <v>59</v>
      </c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6" t="s">
        <v>58</v>
      </c>
      <c r="AE33" s="75"/>
      <c r="AF33" s="75" t="s">
        <v>60</v>
      </c>
      <c r="AG33" s="75"/>
      <c r="AH33" s="75"/>
      <c r="AI33" s="76"/>
      <c r="AJ33" s="75"/>
      <c r="AK33" s="82"/>
      <c r="AL33" s="25"/>
      <c r="AM33" s="1"/>
      <c r="AN33" s="10"/>
      <c r="AO33" s="10"/>
      <c r="AP33" s="10"/>
      <c r="AQ33" s="9"/>
    </row>
    <row r="34" spans="1:43" ht="15" customHeight="1" x14ac:dyDescent="0.25">
      <c r="A34" s="1"/>
      <c r="B34" s="45"/>
      <c r="C34" s="45"/>
      <c r="D34" s="45"/>
      <c r="E34" s="45"/>
      <c r="F34" s="45"/>
      <c r="G34" s="45"/>
      <c r="H34" s="45"/>
      <c r="I34" s="45"/>
      <c r="J34" s="1"/>
      <c r="K34" s="45"/>
      <c r="L34" s="45"/>
      <c r="M34" s="45"/>
      <c r="N34" s="44"/>
      <c r="O34" s="27"/>
      <c r="P34" s="1"/>
      <c r="Q34" s="46"/>
      <c r="R34" s="1"/>
      <c r="S34" s="1"/>
      <c r="T34" s="27"/>
      <c r="U34" s="27"/>
      <c r="V34" s="77"/>
      <c r="W34" s="1"/>
      <c r="X34" s="1"/>
      <c r="Y34" s="1"/>
      <c r="Z34" s="27"/>
      <c r="AA34" s="77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5"/>
      <c r="AM34" s="27"/>
      <c r="AN34" s="10"/>
      <c r="AO34" s="10"/>
      <c r="AP34" s="10"/>
      <c r="AQ34" s="9"/>
    </row>
    <row r="35" spans="1:43" s="78" customFormat="1" ht="15" customHeight="1" x14ac:dyDescent="0.25">
      <c r="A35" s="1"/>
      <c r="B35" s="1" t="s">
        <v>42</v>
      </c>
      <c r="C35" s="46"/>
      <c r="D35" s="1" t="s">
        <v>54</v>
      </c>
      <c r="E35" s="1"/>
      <c r="F35" s="27"/>
      <c r="G35" s="27"/>
      <c r="H35" s="1"/>
      <c r="I35" s="1"/>
      <c r="J35" s="1"/>
      <c r="K35" s="1"/>
      <c r="L35" s="1"/>
      <c r="M35" s="1"/>
      <c r="N35" s="1"/>
      <c r="O35" s="27"/>
      <c r="P35" s="1"/>
      <c r="Q35" s="46"/>
      <c r="R35" s="1"/>
      <c r="S35" s="1"/>
      <c r="T35" s="27"/>
      <c r="U35" s="27"/>
      <c r="V35" s="77"/>
      <c r="W35" s="77"/>
      <c r="X35" s="27"/>
      <c r="Y35" s="27"/>
      <c r="Z35" s="27"/>
      <c r="AA35" s="77"/>
      <c r="AB35" s="77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  <c r="AN35" s="10"/>
      <c r="AO35" s="10"/>
      <c r="AP35" s="10"/>
      <c r="AQ35" s="9"/>
    </row>
    <row r="36" spans="1:43" ht="15" customHeight="1" x14ac:dyDescent="0.25">
      <c r="A36" s="1"/>
      <c r="B36" s="1"/>
      <c r="C36" s="46"/>
      <c r="D36" s="1"/>
      <c r="E36" s="1"/>
      <c r="F36" s="27"/>
      <c r="G36" s="27"/>
      <c r="H36" s="1"/>
      <c r="I36" s="1"/>
      <c r="J36" s="1"/>
      <c r="K36" s="1"/>
      <c r="L36" s="1"/>
      <c r="M36" s="1"/>
      <c r="N36" s="1"/>
      <c r="O36" s="27"/>
      <c r="P36" s="27"/>
      <c r="Q36" s="27"/>
      <c r="R36" s="27"/>
      <c r="S36" s="27"/>
      <c r="T36" s="27"/>
      <c r="U36" s="1"/>
      <c r="V36" s="46"/>
      <c r="W36" s="1"/>
      <c r="X36" s="1"/>
      <c r="Y36" s="27"/>
      <c r="Z36" s="27"/>
      <c r="AA36" s="77"/>
      <c r="AB36" s="77"/>
      <c r="AC36" s="27"/>
      <c r="AD36" s="27"/>
      <c r="AE36" s="27"/>
      <c r="AF36" s="27"/>
      <c r="AG36" s="27"/>
      <c r="AH36" s="27"/>
      <c r="AI36" s="27"/>
      <c r="AJ36" s="27"/>
      <c r="AK36" s="27"/>
      <c r="AL36" s="9"/>
      <c r="AM36" s="10"/>
      <c r="AN36" s="10"/>
      <c r="AO36" s="10"/>
      <c r="AP36" s="10"/>
      <c r="AQ36" s="9"/>
    </row>
    <row r="37" spans="1:43" ht="15" customHeight="1" x14ac:dyDescent="0.25">
      <c r="A37" s="1"/>
      <c r="B37" s="1"/>
      <c r="C37" s="46"/>
      <c r="D37" s="1"/>
      <c r="E37" s="1"/>
      <c r="F37" s="27"/>
      <c r="G37" s="27"/>
      <c r="H37" s="1"/>
      <c r="I37" s="1"/>
      <c r="J37" s="1"/>
      <c r="K37" s="1"/>
      <c r="L37" s="1"/>
      <c r="M37" s="1"/>
      <c r="N37" s="1"/>
      <c r="O37" s="27"/>
      <c r="P37" s="27"/>
      <c r="Q37" s="27"/>
      <c r="R37" s="27"/>
      <c r="S37" s="27"/>
      <c r="T37" s="27"/>
      <c r="U37" s="1"/>
      <c r="V37" s="46"/>
      <c r="W37" s="1"/>
      <c r="X37" s="1"/>
      <c r="Y37" s="27"/>
      <c r="Z37" s="27"/>
      <c r="AA37" s="77"/>
      <c r="AB37" s="77"/>
      <c r="AC37" s="27"/>
      <c r="AD37" s="27"/>
      <c r="AE37" s="27"/>
      <c r="AF37" s="27"/>
      <c r="AG37" s="27"/>
      <c r="AH37" s="27"/>
      <c r="AI37" s="27"/>
      <c r="AJ37" s="27"/>
      <c r="AK37" s="27"/>
      <c r="AL37" s="9"/>
      <c r="AM37" s="10"/>
      <c r="AN37" s="10"/>
      <c r="AO37" s="10"/>
      <c r="AP37" s="10"/>
      <c r="AQ37" s="9"/>
    </row>
    <row r="38" spans="1:43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9"/>
      <c r="AM38" s="10"/>
      <c r="AN38" s="10"/>
      <c r="AO38" s="10"/>
      <c r="AP38" s="10"/>
      <c r="AQ38" s="9"/>
    </row>
    <row r="39" spans="1:43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9"/>
      <c r="AM39" s="10"/>
      <c r="AN39" s="10"/>
      <c r="AO39" s="10"/>
      <c r="AP39" s="10"/>
      <c r="AQ39" s="9"/>
    </row>
    <row r="40" spans="1:43" ht="1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  <c r="AN40" s="10"/>
      <c r="AO40" s="10"/>
      <c r="AP40" s="10"/>
      <c r="AQ40" s="9"/>
    </row>
    <row r="41" spans="1:43" ht="1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  <c r="AN41" s="10"/>
      <c r="AO41" s="10"/>
      <c r="AP41" s="10"/>
      <c r="AQ41" s="9"/>
    </row>
    <row r="42" spans="1:43" ht="1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  <c r="AN42" s="10"/>
      <c r="AO42" s="10"/>
      <c r="AP42" s="10"/>
      <c r="AQ42" s="9"/>
    </row>
    <row r="43" spans="1:43" ht="1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  <c r="AN43" s="10"/>
      <c r="AO43" s="10"/>
      <c r="AP43" s="10"/>
      <c r="AQ43" s="9"/>
    </row>
    <row r="44" spans="1:43" ht="1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9"/>
      <c r="AM44" s="10"/>
      <c r="AN44" s="10"/>
      <c r="AO44" s="10"/>
      <c r="AP44" s="10"/>
      <c r="AQ44" s="9"/>
    </row>
    <row r="45" spans="1:43" ht="1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  <c r="AN45" s="10"/>
      <c r="AO45" s="10"/>
      <c r="AP45" s="10"/>
      <c r="AQ45" s="9"/>
    </row>
    <row r="46" spans="1:43" ht="1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  <c r="AN46" s="10"/>
      <c r="AO46" s="10"/>
      <c r="AP46" s="10"/>
      <c r="AQ46" s="9"/>
    </row>
    <row r="47" spans="1:43" ht="1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  <c r="AN47" s="10"/>
      <c r="AO47" s="10"/>
      <c r="AP47" s="10"/>
      <c r="AQ47" s="9"/>
    </row>
    <row r="48" spans="1:43" ht="1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  <c r="AN48" s="10"/>
      <c r="AO48" s="10"/>
      <c r="AP48" s="10"/>
      <c r="AQ48" s="9"/>
    </row>
    <row r="49" spans="1:43" ht="1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  <c r="AN49" s="10"/>
      <c r="AO49" s="10"/>
      <c r="AP49" s="10"/>
      <c r="AQ49" s="9"/>
    </row>
    <row r="50" spans="1:43" ht="1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  <c r="AN50" s="10"/>
      <c r="AO50" s="10"/>
      <c r="AP50" s="10"/>
      <c r="AQ50" s="9"/>
    </row>
    <row r="51" spans="1:43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  <c r="AN51" s="10"/>
      <c r="AO51" s="10"/>
      <c r="AP51" s="10"/>
      <c r="AQ51" s="9"/>
    </row>
    <row r="52" spans="1:43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  <c r="AN52" s="10"/>
      <c r="AO52" s="10"/>
      <c r="AP52" s="10"/>
      <c r="AQ52" s="9"/>
    </row>
    <row r="53" spans="1:43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  <c r="AN53" s="10"/>
      <c r="AO53" s="10"/>
      <c r="AP53" s="10"/>
      <c r="AQ53" s="9"/>
    </row>
    <row r="54" spans="1:43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9"/>
      <c r="Q54" s="9"/>
      <c r="R54" s="9"/>
      <c r="S54" s="1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  <c r="AN54" s="10"/>
      <c r="AO54" s="10"/>
      <c r="AP54" s="10"/>
      <c r="AQ54" s="9"/>
    </row>
    <row r="55" spans="1:43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9"/>
      <c r="Q55" s="9"/>
      <c r="R55" s="9"/>
      <c r="S55" s="1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9"/>
      <c r="AM55" s="10"/>
      <c r="AN55" s="10"/>
      <c r="AO55" s="10"/>
      <c r="AP55" s="10"/>
      <c r="AQ55" s="9"/>
    </row>
    <row r="56" spans="1:43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9"/>
      <c r="Q56" s="9"/>
      <c r="R56" s="9"/>
      <c r="S56" s="1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9"/>
      <c r="AM56" s="10"/>
      <c r="AN56" s="10"/>
      <c r="AO56" s="10"/>
      <c r="AP56" s="10"/>
      <c r="AQ56" s="9"/>
    </row>
    <row r="57" spans="1:43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9"/>
      <c r="Q57" s="9"/>
      <c r="R57" s="9"/>
      <c r="S57" s="1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9"/>
      <c r="AM57" s="10"/>
      <c r="AN57" s="10"/>
      <c r="AO57" s="10"/>
      <c r="AP57" s="10"/>
      <c r="AQ57" s="9"/>
    </row>
    <row r="58" spans="1:43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9"/>
      <c r="Q58" s="9"/>
      <c r="R58" s="9"/>
      <c r="S58" s="1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9"/>
      <c r="AM58" s="10"/>
      <c r="AN58" s="10"/>
      <c r="AO58" s="10"/>
      <c r="AP58" s="10"/>
      <c r="AQ58" s="9"/>
    </row>
    <row r="59" spans="1:43" ht="1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9"/>
      <c r="Q59" s="9"/>
      <c r="R59" s="9"/>
      <c r="S59" s="1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9"/>
      <c r="AM59" s="10"/>
      <c r="AN59" s="10"/>
      <c r="AO59" s="10"/>
      <c r="AP59" s="10"/>
      <c r="AQ59" s="9"/>
    </row>
    <row r="60" spans="1:43" ht="1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9"/>
      <c r="Q60" s="9"/>
      <c r="R60" s="9"/>
      <c r="S60" s="1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9"/>
      <c r="AM60" s="10"/>
      <c r="AN60" s="10"/>
      <c r="AO60" s="10"/>
      <c r="AP60" s="10"/>
      <c r="AQ60" s="9"/>
    </row>
    <row r="61" spans="1:43" ht="1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9"/>
      <c r="Q61" s="9"/>
      <c r="R61" s="9"/>
      <c r="S61" s="1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9"/>
      <c r="AM61" s="10"/>
      <c r="AN61" s="10"/>
      <c r="AO61" s="10"/>
      <c r="AP61" s="10"/>
      <c r="AQ61" s="9"/>
    </row>
    <row r="62" spans="1:43" ht="1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9"/>
      <c r="Q62" s="9"/>
      <c r="R62" s="9"/>
      <c r="S62" s="1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9"/>
      <c r="AM62" s="10"/>
      <c r="AN62" s="10"/>
      <c r="AO62" s="10"/>
      <c r="AP62" s="10"/>
      <c r="AQ62" s="9"/>
    </row>
    <row r="63" spans="1:43" ht="1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9"/>
      <c r="Q63" s="9"/>
      <c r="R63" s="9"/>
      <c r="S63" s="1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9"/>
      <c r="AM63" s="10"/>
      <c r="AN63" s="10"/>
      <c r="AO63" s="10"/>
      <c r="AP63" s="10"/>
      <c r="AQ63" s="9"/>
    </row>
    <row r="64" spans="1:43" ht="1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9"/>
      <c r="Q64" s="9"/>
      <c r="R64" s="9"/>
      <c r="S64" s="1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9"/>
      <c r="AM64" s="10"/>
      <c r="AN64" s="10"/>
      <c r="AO64" s="10"/>
      <c r="AP64" s="10"/>
      <c r="AQ64" s="9"/>
    </row>
    <row r="65" spans="1:43" ht="1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9"/>
      <c r="Q65" s="9"/>
      <c r="R65" s="9"/>
      <c r="S65" s="1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9"/>
      <c r="AM65" s="10"/>
      <c r="AN65" s="10"/>
      <c r="AO65" s="10"/>
      <c r="AP65" s="10"/>
      <c r="AQ65" s="9"/>
    </row>
    <row r="66" spans="1:43" ht="1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9"/>
      <c r="Q66" s="9"/>
      <c r="R66" s="9"/>
      <c r="S66" s="1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9"/>
      <c r="AM66" s="10"/>
      <c r="AN66" s="10"/>
      <c r="AO66" s="10"/>
      <c r="AP66" s="10"/>
      <c r="AQ66" s="9"/>
    </row>
    <row r="67" spans="1:43" ht="1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9"/>
      <c r="Q67" s="9"/>
      <c r="R67" s="9"/>
      <c r="S67" s="1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9"/>
      <c r="AM67" s="10"/>
      <c r="AN67" s="10"/>
      <c r="AO67" s="10"/>
      <c r="AP67" s="10"/>
      <c r="AQ67" s="9"/>
    </row>
    <row r="68" spans="1:43" ht="1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9"/>
      <c r="Q68" s="9"/>
      <c r="R68" s="9"/>
      <c r="S68" s="1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9"/>
      <c r="AM68" s="10"/>
      <c r="AN68" s="10"/>
      <c r="AO68" s="10"/>
      <c r="AP68" s="10"/>
      <c r="AQ68" s="9"/>
    </row>
    <row r="69" spans="1:43" ht="1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9"/>
      <c r="Q69" s="9"/>
      <c r="R69" s="9"/>
      <c r="S69" s="1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9"/>
      <c r="AM69" s="10"/>
      <c r="AN69" s="10"/>
      <c r="AO69" s="10"/>
      <c r="AP69" s="10"/>
      <c r="AQ69" s="9"/>
    </row>
    <row r="70" spans="1:43" ht="1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9"/>
      <c r="Q70" s="9"/>
      <c r="R70" s="9"/>
      <c r="S70" s="1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9"/>
      <c r="AM70" s="10"/>
      <c r="AN70" s="10"/>
      <c r="AO70" s="10"/>
      <c r="AP70" s="10"/>
      <c r="AQ70" s="9"/>
    </row>
    <row r="71" spans="1:43" ht="1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9"/>
      <c r="Q71" s="9"/>
      <c r="R71" s="9"/>
      <c r="S71" s="1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9"/>
      <c r="AM71" s="10"/>
      <c r="AN71" s="10"/>
      <c r="AO71" s="10"/>
      <c r="AP71" s="10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9"/>
      <c r="R72" s="9"/>
      <c r="S72" s="1"/>
      <c r="T72" s="27"/>
      <c r="U72" s="1"/>
      <c r="V72" s="1"/>
      <c r="W72" s="1"/>
      <c r="X72" s="27"/>
      <c r="Y72" s="27"/>
      <c r="Z72" s="27"/>
      <c r="AA72" s="27"/>
      <c r="AB72" s="1"/>
      <c r="AC72" s="1"/>
      <c r="AD72" s="1"/>
      <c r="AE72" s="1"/>
      <c r="AF72" s="1"/>
      <c r="AG72" s="1"/>
      <c r="AH72" s="1"/>
      <c r="AI72" s="1"/>
      <c r="AJ72" s="1"/>
      <c r="AK72" s="47"/>
      <c r="AL72" s="9"/>
      <c r="AM72" s="10"/>
      <c r="AN72" s="10"/>
      <c r="AO72" s="10"/>
      <c r="AP72" s="10"/>
      <c r="AQ72" s="9"/>
    </row>
    <row r="73" spans="1:4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0"/>
      <c r="M73" s="80"/>
      <c r="N73" s="80"/>
      <c r="O73" s="29"/>
      <c r="P73" s="9"/>
      <c r="Q73" s="9"/>
      <c r="R73" s="9"/>
      <c r="S73" s="1"/>
      <c r="T73" s="27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79"/>
      <c r="AL73" s="9"/>
      <c r="AM73" s="10"/>
    </row>
    <row r="74" spans="1:4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0"/>
      <c r="M74" s="80"/>
      <c r="N74" s="80"/>
      <c r="O74" s="29"/>
      <c r="P74" s="9"/>
      <c r="Q74" s="9"/>
      <c r="R74" s="9"/>
      <c r="S74" s="1"/>
      <c r="T74" s="27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79"/>
      <c r="AL74" s="9"/>
      <c r="AM74" s="10"/>
    </row>
    <row r="75" spans="1:4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0"/>
      <c r="M75" s="80"/>
      <c r="N75" s="80"/>
      <c r="O75" s="29"/>
      <c r="P75" s="9"/>
      <c r="Q75" s="9"/>
      <c r="R75" s="9"/>
      <c r="S75" s="1"/>
      <c r="T75" s="27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79"/>
      <c r="AL75" s="9"/>
      <c r="AM75" s="10"/>
    </row>
    <row r="76" spans="1:4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0"/>
      <c r="M76" s="80"/>
      <c r="N76" s="80"/>
      <c r="O76" s="29"/>
      <c r="P76" s="9"/>
      <c r="Q76" s="9"/>
      <c r="R76" s="9"/>
      <c r="S76" s="1"/>
      <c r="T76" s="27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79"/>
      <c r="AL76" s="9"/>
      <c r="AM76" s="10"/>
    </row>
    <row r="77" spans="1:4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0"/>
      <c r="M77" s="80"/>
      <c r="N77" s="80"/>
      <c r="O77" s="29"/>
      <c r="P77" s="9"/>
      <c r="Q77" s="9"/>
      <c r="R77" s="9"/>
      <c r="S77" s="1"/>
      <c r="T77" s="27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79"/>
      <c r="AL77" s="9"/>
      <c r="AM77" s="10"/>
    </row>
    <row r="78" spans="1:4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0"/>
      <c r="M78" s="80"/>
      <c r="N78" s="80"/>
      <c r="O78" s="29"/>
      <c r="P78" s="9"/>
      <c r="Q78" s="9"/>
      <c r="R78" s="9"/>
      <c r="S78" s="1"/>
      <c r="T78" s="27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79"/>
      <c r="AL78" s="9"/>
      <c r="AM78" s="10"/>
    </row>
    <row r="79" spans="1:4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0"/>
      <c r="M79" s="80"/>
      <c r="N79" s="80"/>
      <c r="O79" s="29"/>
      <c r="P79" s="9"/>
      <c r="Q79" s="9"/>
      <c r="R79" s="9"/>
      <c r="S79" s="1"/>
      <c r="T79" s="27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79"/>
      <c r="AL79" s="9"/>
      <c r="AM79" s="10"/>
    </row>
    <row r="80" spans="1:43" ht="15" customHeight="1" x14ac:dyDescent="0.25">
      <c r="P80" s="9"/>
      <c r="Q80" s="9"/>
      <c r="R80" s="9"/>
      <c r="S80" s="1"/>
      <c r="T80" s="27"/>
    </row>
    <row r="81" spans="16:20" ht="15" customHeight="1" x14ac:dyDescent="0.25">
      <c r="P81" s="9"/>
      <c r="Q81" s="9"/>
      <c r="R81" s="9"/>
      <c r="S81" s="1"/>
      <c r="T81" s="27"/>
    </row>
    <row r="82" spans="16:20" ht="15" customHeight="1" x14ac:dyDescent="0.25">
      <c r="P82" s="9"/>
      <c r="Q82" s="9"/>
      <c r="R82" s="9"/>
      <c r="S82" s="1"/>
      <c r="T82" s="27"/>
    </row>
    <row r="83" spans="16:20" ht="15" customHeight="1" x14ac:dyDescent="0.25">
      <c r="P83" s="9"/>
      <c r="Q83" s="9"/>
      <c r="R83" s="9"/>
      <c r="S83" s="1"/>
      <c r="T83" s="27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7"/>
    </row>
    <row r="87" spans="16:20" ht="15" customHeight="1" x14ac:dyDescent="0.25">
      <c r="P87" s="9"/>
      <c r="Q87" s="9"/>
      <c r="R87" s="9"/>
      <c r="S87" s="1"/>
      <c r="T87" s="27"/>
    </row>
  </sheetData>
  <sortState ref="B23:W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20" customWidth="1"/>
    <col min="3" max="3" width="17.5703125" style="80" customWidth="1"/>
    <col min="4" max="4" width="10.5703125" style="121" customWidth="1"/>
    <col min="5" max="5" width="10.28515625" style="121" customWidth="1"/>
    <col min="6" max="6" width="0.7109375" style="29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21" customWidth="1"/>
    <col min="24" max="24" width="9.42578125" style="8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92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37"/>
      <c r="Y1" s="95"/>
      <c r="Z1" s="95"/>
      <c r="AA1" s="95"/>
      <c r="AB1" s="95"/>
      <c r="AC1" s="95"/>
      <c r="AD1" s="95"/>
    </row>
    <row r="2" spans="1:30" x14ac:dyDescent="0.25">
      <c r="A2" s="9"/>
      <c r="B2" s="12" t="s">
        <v>67</v>
      </c>
      <c r="C2" s="4" t="s">
        <v>53</v>
      </c>
      <c r="D2" s="13"/>
      <c r="E2" s="13"/>
      <c r="F2" s="97"/>
      <c r="G2" s="9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6"/>
      <c r="X2" s="40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70</v>
      </c>
      <c r="C3" s="24" t="s">
        <v>71</v>
      </c>
      <c r="D3" s="99" t="s">
        <v>72</v>
      </c>
      <c r="E3" s="100" t="s">
        <v>1</v>
      </c>
      <c r="F3" s="27"/>
      <c r="G3" s="101" t="s">
        <v>73</v>
      </c>
      <c r="H3" s="102" t="s">
        <v>74</v>
      </c>
      <c r="I3" s="102" t="s">
        <v>35</v>
      </c>
      <c r="J3" s="19" t="s">
        <v>75</v>
      </c>
      <c r="K3" s="103" t="s">
        <v>76</v>
      </c>
      <c r="L3" s="103" t="s">
        <v>77</v>
      </c>
      <c r="M3" s="101" t="s">
        <v>78</v>
      </c>
      <c r="N3" s="101" t="s">
        <v>34</v>
      </c>
      <c r="O3" s="102" t="s">
        <v>79</v>
      </c>
      <c r="P3" s="101" t="s">
        <v>74</v>
      </c>
      <c r="Q3" s="101" t="s">
        <v>3</v>
      </c>
      <c r="R3" s="101">
        <v>1</v>
      </c>
      <c r="S3" s="101">
        <v>2</v>
      </c>
      <c r="T3" s="101">
        <v>3</v>
      </c>
      <c r="U3" s="101" t="s">
        <v>80</v>
      </c>
      <c r="V3" s="19" t="s">
        <v>25</v>
      </c>
      <c r="W3" s="18" t="s">
        <v>81</v>
      </c>
      <c r="X3" s="18" t="s">
        <v>82</v>
      </c>
      <c r="Y3" s="95"/>
      <c r="Z3" s="95"/>
      <c r="AA3" s="95"/>
      <c r="AB3" s="95"/>
      <c r="AC3" s="95"/>
      <c r="AD3" s="95"/>
    </row>
    <row r="4" spans="1:30" x14ac:dyDescent="0.25">
      <c r="A4" s="123"/>
      <c r="B4" s="124" t="s">
        <v>84</v>
      </c>
      <c r="C4" s="128" t="s">
        <v>93</v>
      </c>
      <c r="D4" s="124" t="s">
        <v>85</v>
      </c>
      <c r="E4" s="129" t="s">
        <v>86</v>
      </c>
      <c r="F4" s="130"/>
      <c r="G4" s="125"/>
      <c r="H4" s="125"/>
      <c r="I4" s="125">
        <v>1</v>
      </c>
      <c r="J4" s="125" t="s">
        <v>87</v>
      </c>
      <c r="K4" s="125">
        <v>2</v>
      </c>
      <c r="L4" s="125" t="s">
        <v>88</v>
      </c>
      <c r="M4" s="125">
        <v>1</v>
      </c>
      <c r="N4" s="125"/>
      <c r="O4" s="125"/>
      <c r="P4" s="125"/>
      <c r="Q4" s="126" t="s">
        <v>94</v>
      </c>
      <c r="R4" s="126" t="s">
        <v>95</v>
      </c>
      <c r="S4" s="126" t="s">
        <v>96</v>
      </c>
      <c r="T4" s="126"/>
      <c r="U4" s="126"/>
      <c r="V4" s="131">
        <v>0.8571428571428571</v>
      </c>
      <c r="W4" s="128" t="s">
        <v>89</v>
      </c>
      <c r="X4" s="126" t="s">
        <v>90</v>
      </c>
      <c r="Y4" s="95"/>
      <c r="Z4" s="95"/>
      <c r="AA4" s="95"/>
      <c r="AB4" s="95"/>
      <c r="AC4" s="95"/>
      <c r="AD4" s="95"/>
    </row>
    <row r="5" spans="1:30" x14ac:dyDescent="0.25">
      <c r="A5" s="25"/>
      <c r="B5" s="104" t="s">
        <v>83</v>
      </c>
      <c r="C5" s="105" t="s">
        <v>91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6"/>
      <c r="X5" s="111"/>
      <c r="Y5" s="95"/>
      <c r="Z5" s="95"/>
      <c r="AA5" s="95"/>
      <c r="AB5" s="95"/>
      <c r="AC5" s="95"/>
      <c r="AD5" s="95"/>
    </row>
    <row r="6" spans="1:30" x14ac:dyDescent="0.25">
      <c r="A6" s="25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95"/>
      <c r="Z6" s="95"/>
      <c r="AA6" s="95"/>
      <c r="AB6" s="95"/>
      <c r="AC6" s="95"/>
      <c r="AD6" s="95"/>
    </row>
    <row r="7" spans="1:30" x14ac:dyDescent="0.25">
      <c r="A7" s="25"/>
      <c r="B7" s="118"/>
      <c r="C7" s="1"/>
      <c r="D7" s="118"/>
      <c r="E7" s="119"/>
      <c r="G7" s="1"/>
      <c r="H7" s="4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95"/>
      <c r="Z7" s="95"/>
      <c r="AA7" s="95"/>
      <c r="AB7" s="95"/>
      <c r="AC7" s="95"/>
      <c r="AD7" s="95"/>
    </row>
    <row r="8" spans="1:30" x14ac:dyDescent="0.25">
      <c r="A8" s="25"/>
      <c r="B8" s="118"/>
      <c r="C8" s="1"/>
      <c r="D8" s="118"/>
      <c r="E8" s="119"/>
      <c r="G8" s="1"/>
      <c r="H8" s="4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95"/>
      <c r="Z8" s="95"/>
      <c r="AA8" s="95"/>
      <c r="AB8" s="95"/>
      <c r="AC8" s="95"/>
      <c r="AD8" s="95"/>
    </row>
    <row r="9" spans="1:30" x14ac:dyDescent="0.25">
      <c r="A9" s="25"/>
      <c r="B9" s="118"/>
      <c r="C9" s="1"/>
      <c r="D9" s="118"/>
      <c r="E9" s="119"/>
      <c r="G9" s="1"/>
      <c r="H9" s="4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95"/>
      <c r="Z9" s="95"/>
      <c r="AA9" s="95"/>
      <c r="AB9" s="95"/>
      <c r="AC9" s="95"/>
      <c r="AD9" s="95"/>
    </row>
    <row r="10" spans="1:30" x14ac:dyDescent="0.25">
      <c r="A10" s="25"/>
      <c r="B10" s="118"/>
      <c r="C10" s="1"/>
      <c r="D10" s="118"/>
      <c r="E10" s="119"/>
      <c r="G10" s="1"/>
      <c r="H10" s="4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95"/>
      <c r="Z10" s="95"/>
      <c r="AA10" s="95"/>
      <c r="AB10" s="95"/>
      <c r="AC10" s="95"/>
      <c r="AD10" s="95"/>
    </row>
    <row r="11" spans="1:30" x14ac:dyDescent="0.25">
      <c r="A11" s="25"/>
      <c r="B11" s="118"/>
      <c r="C11" s="1"/>
      <c r="D11" s="118"/>
      <c r="E11" s="119"/>
      <c r="G11" s="1"/>
      <c r="H11" s="4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95"/>
      <c r="Z11" s="95"/>
      <c r="AA11" s="95"/>
      <c r="AB11" s="95"/>
      <c r="AC11" s="95"/>
      <c r="AD11" s="95"/>
    </row>
    <row r="12" spans="1:30" x14ac:dyDescent="0.25">
      <c r="A12" s="25"/>
      <c r="B12" s="118"/>
      <c r="C12" s="1"/>
      <c r="D12" s="118"/>
      <c r="E12" s="119"/>
      <c r="G12" s="1"/>
      <c r="H12" s="4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95"/>
      <c r="Z12" s="95"/>
      <c r="AA12" s="95"/>
      <c r="AB12" s="95"/>
      <c r="AC12" s="95"/>
      <c r="AD12" s="95"/>
    </row>
    <row r="13" spans="1:30" x14ac:dyDescent="0.25">
      <c r="A13" s="25"/>
      <c r="B13" s="118"/>
      <c r="C13" s="1"/>
      <c r="D13" s="118"/>
      <c r="E13" s="119"/>
      <c r="G13" s="1"/>
      <c r="H13" s="4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95"/>
      <c r="Z13" s="95"/>
      <c r="AA13" s="95"/>
      <c r="AB13" s="95"/>
      <c r="AC13" s="95"/>
      <c r="AD13" s="95"/>
    </row>
    <row r="14" spans="1:30" x14ac:dyDescent="0.25">
      <c r="A14" s="25"/>
      <c r="B14" s="118"/>
      <c r="C14" s="1"/>
      <c r="D14" s="118"/>
      <c r="E14" s="119"/>
      <c r="G14" s="1"/>
      <c r="H14" s="4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95"/>
      <c r="Z14" s="95"/>
      <c r="AA14" s="95"/>
      <c r="AB14" s="95"/>
      <c r="AC14" s="95"/>
      <c r="AD14" s="95"/>
    </row>
    <row r="15" spans="1:30" x14ac:dyDescent="0.25">
      <c r="A15" s="25"/>
      <c r="B15" s="118"/>
      <c r="C15" s="1"/>
      <c r="D15" s="118"/>
      <c r="E15" s="119"/>
      <c r="G15" s="1"/>
      <c r="H15" s="4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95"/>
      <c r="Z15" s="95"/>
      <c r="AA15" s="95"/>
      <c r="AB15" s="95"/>
      <c r="AC15" s="95"/>
      <c r="AD15" s="95"/>
    </row>
    <row r="16" spans="1:30" x14ac:dyDescent="0.25">
      <c r="A16" s="25"/>
      <c r="B16" s="118"/>
      <c r="C16" s="1"/>
      <c r="D16" s="118"/>
      <c r="E16" s="119"/>
      <c r="G16" s="1"/>
      <c r="H16" s="4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95"/>
      <c r="Z16" s="95"/>
      <c r="AA16" s="95"/>
      <c r="AB16" s="95"/>
      <c r="AC16" s="95"/>
      <c r="AD16" s="95"/>
    </row>
    <row r="17" spans="1:30" x14ac:dyDescent="0.25">
      <c r="A17" s="25"/>
      <c r="B17" s="118"/>
      <c r="C17" s="1"/>
      <c r="D17" s="118"/>
      <c r="E17" s="119"/>
      <c r="G17" s="1"/>
      <c r="H17" s="4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95"/>
      <c r="Z17" s="95"/>
      <c r="AA17" s="95"/>
      <c r="AB17" s="95"/>
      <c r="AC17" s="95"/>
      <c r="AD17" s="95"/>
    </row>
    <row r="18" spans="1:30" x14ac:dyDescent="0.25">
      <c r="A18" s="25"/>
      <c r="B18" s="118"/>
      <c r="C18" s="1"/>
      <c r="D18" s="118"/>
      <c r="E18" s="119"/>
      <c r="G18" s="1"/>
      <c r="H18" s="4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95"/>
      <c r="Z18" s="95"/>
      <c r="AA18" s="95"/>
      <c r="AB18" s="95"/>
      <c r="AC18" s="95"/>
      <c r="AD18" s="95"/>
    </row>
    <row r="19" spans="1:30" x14ac:dyDescent="0.25">
      <c r="A19" s="25"/>
      <c r="B19" s="118"/>
      <c r="C19" s="1"/>
      <c r="D19" s="118"/>
      <c r="E19" s="119"/>
      <c r="G19" s="1"/>
      <c r="H19" s="4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95"/>
      <c r="Z19" s="95"/>
      <c r="AA19" s="95"/>
      <c r="AB19" s="95"/>
      <c r="AC19" s="95"/>
      <c r="AD19" s="95"/>
    </row>
    <row r="20" spans="1:30" x14ac:dyDescent="0.25">
      <c r="A20" s="25"/>
      <c r="B20" s="118"/>
      <c r="C20" s="1"/>
      <c r="D20" s="118"/>
      <c r="E20" s="119"/>
      <c r="G20" s="1"/>
      <c r="H20" s="4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95"/>
      <c r="Z20" s="95"/>
      <c r="AA20" s="95"/>
      <c r="AB20" s="95"/>
      <c r="AC20" s="95"/>
      <c r="AD20" s="95"/>
    </row>
    <row r="21" spans="1:30" x14ac:dyDescent="0.25">
      <c r="A21" s="25"/>
      <c r="B21" s="118"/>
      <c r="C21" s="1"/>
      <c r="D21" s="118"/>
      <c r="E21" s="119"/>
      <c r="G21" s="1"/>
      <c r="H21" s="4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95"/>
      <c r="Z21" s="95"/>
      <c r="AA21" s="95"/>
      <c r="AB21" s="95"/>
      <c r="AC21" s="95"/>
      <c r="AD21" s="95"/>
    </row>
    <row r="22" spans="1:30" x14ac:dyDescent="0.25">
      <c r="A22" s="25"/>
      <c r="B22" s="118"/>
      <c r="C22" s="1"/>
      <c r="D22" s="118"/>
      <c r="E22" s="119"/>
      <c r="G22" s="1"/>
      <c r="H22" s="4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95"/>
      <c r="Z22" s="95"/>
      <c r="AA22" s="95"/>
      <c r="AB22" s="95"/>
      <c r="AC22" s="95"/>
      <c r="AD22" s="95"/>
    </row>
    <row r="23" spans="1:30" x14ac:dyDescent="0.25">
      <c r="A23" s="25"/>
      <c r="B23" s="118"/>
      <c r="C23" s="1"/>
      <c r="D23" s="118"/>
      <c r="E23" s="119"/>
      <c r="G23" s="1"/>
      <c r="H23" s="4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95"/>
      <c r="Z23" s="95"/>
      <c r="AA23" s="95"/>
      <c r="AB23" s="95"/>
      <c r="AC23" s="95"/>
      <c r="AD23" s="95"/>
    </row>
    <row r="24" spans="1:30" x14ac:dyDescent="0.25">
      <c r="A24" s="25"/>
      <c r="B24" s="118"/>
      <c r="C24" s="1"/>
      <c r="D24" s="118"/>
      <c r="E24" s="119"/>
      <c r="G24" s="1"/>
      <c r="H24" s="4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95"/>
      <c r="Z24" s="95"/>
      <c r="AA24" s="95"/>
      <c r="AB24" s="95"/>
      <c r="AC24" s="95"/>
      <c r="AD24" s="95"/>
    </row>
    <row r="25" spans="1:30" x14ac:dyDescent="0.25">
      <c r="A25" s="25"/>
      <c r="B25" s="118"/>
      <c r="C25" s="1"/>
      <c r="D25" s="118"/>
      <c r="E25" s="119"/>
      <c r="G25" s="1"/>
      <c r="H25" s="4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95"/>
      <c r="Z25" s="95"/>
      <c r="AA25" s="95"/>
      <c r="AB25" s="95"/>
      <c r="AC25" s="95"/>
      <c r="AD25" s="95"/>
    </row>
    <row r="26" spans="1:30" x14ac:dyDescent="0.25">
      <c r="A26" s="25"/>
      <c r="B26" s="118"/>
      <c r="C26" s="1"/>
      <c r="D26" s="118"/>
      <c r="E26" s="119"/>
      <c r="G26" s="1"/>
      <c r="H26" s="4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95"/>
      <c r="Z26" s="95"/>
      <c r="AA26" s="95"/>
      <c r="AB26" s="95"/>
      <c r="AC26" s="95"/>
      <c r="AD26" s="95"/>
    </row>
    <row r="27" spans="1:30" x14ac:dyDescent="0.25">
      <c r="A27" s="25"/>
      <c r="B27" s="118"/>
      <c r="C27" s="1"/>
      <c r="D27" s="118"/>
      <c r="E27" s="119"/>
      <c r="G27" s="1"/>
      <c r="H27" s="4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95"/>
      <c r="Z27" s="95"/>
      <c r="AA27" s="95"/>
      <c r="AB27" s="95"/>
      <c r="AC27" s="95"/>
      <c r="AD27" s="95"/>
    </row>
    <row r="28" spans="1:30" x14ac:dyDescent="0.25">
      <c r="A28" s="25"/>
      <c r="B28" s="118"/>
      <c r="C28" s="1"/>
      <c r="D28" s="118"/>
      <c r="E28" s="119"/>
      <c r="G28" s="1"/>
      <c r="H28" s="4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95"/>
      <c r="Z28" s="95"/>
      <c r="AA28" s="95"/>
      <c r="AB28" s="95"/>
      <c r="AC28" s="95"/>
      <c r="AD28" s="95"/>
    </row>
    <row r="29" spans="1:30" x14ac:dyDescent="0.25">
      <c r="A29" s="25"/>
      <c r="B29" s="118"/>
      <c r="C29" s="1"/>
      <c r="D29" s="118"/>
      <c r="E29" s="119"/>
      <c r="G29" s="1"/>
      <c r="H29" s="4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95"/>
      <c r="Z29" s="95"/>
      <c r="AA29" s="95"/>
      <c r="AB29" s="95"/>
      <c r="AC29" s="95"/>
      <c r="AD29" s="95"/>
    </row>
    <row r="30" spans="1:30" x14ac:dyDescent="0.25">
      <c r="A30" s="25"/>
      <c r="B30" s="118"/>
      <c r="C30" s="1"/>
      <c r="D30" s="118"/>
      <c r="E30" s="119"/>
      <c r="G30" s="1"/>
      <c r="H30" s="4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95"/>
      <c r="Z30" s="95"/>
      <c r="AA30" s="95"/>
      <c r="AB30" s="95"/>
      <c r="AC30" s="95"/>
      <c r="AD30" s="95"/>
    </row>
    <row r="31" spans="1:30" x14ac:dyDescent="0.25">
      <c r="A31" s="25"/>
      <c r="B31" s="118"/>
      <c r="C31" s="1"/>
      <c r="D31" s="118"/>
      <c r="E31" s="119"/>
      <c r="G31" s="1"/>
      <c r="H31" s="4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95"/>
      <c r="Z31" s="95"/>
      <c r="AA31" s="95"/>
      <c r="AB31" s="95"/>
      <c r="AC31" s="95"/>
      <c r="AD31" s="95"/>
    </row>
    <row r="32" spans="1:30" x14ac:dyDescent="0.25">
      <c r="A32" s="25"/>
      <c r="B32" s="118"/>
      <c r="C32" s="1"/>
      <c r="D32" s="118"/>
      <c r="E32" s="119"/>
      <c r="G32" s="1"/>
      <c r="H32" s="4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95"/>
      <c r="Z32" s="95"/>
      <c r="AA32" s="95"/>
      <c r="AB32" s="95"/>
      <c r="AC32" s="95"/>
      <c r="AD32" s="95"/>
    </row>
    <row r="33" spans="1:30" x14ac:dyDescent="0.25">
      <c r="A33" s="25"/>
      <c r="B33" s="118"/>
      <c r="C33" s="1"/>
      <c r="D33" s="118"/>
      <c r="E33" s="119"/>
      <c r="G33" s="1"/>
      <c r="H33" s="4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95"/>
      <c r="Z33" s="95"/>
      <c r="AA33" s="95"/>
      <c r="AB33" s="95"/>
      <c r="AC33" s="95"/>
      <c r="AD33" s="95"/>
    </row>
    <row r="34" spans="1:30" x14ac:dyDescent="0.25">
      <c r="A34" s="25"/>
      <c r="B34" s="118"/>
      <c r="C34" s="1"/>
      <c r="D34" s="118"/>
      <c r="E34" s="119"/>
      <c r="G34" s="1"/>
      <c r="H34" s="4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95"/>
      <c r="Z34" s="95"/>
      <c r="AA34" s="95"/>
      <c r="AB34" s="95"/>
      <c r="AC34" s="95"/>
      <c r="AD34" s="95"/>
    </row>
    <row r="35" spans="1:30" x14ac:dyDescent="0.25">
      <c r="A35" s="25"/>
      <c r="B35" s="118"/>
      <c r="C35" s="1"/>
      <c r="D35" s="118"/>
      <c r="E35" s="119"/>
      <c r="G35" s="1"/>
      <c r="H35" s="4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95"/>
      <c r="Z35" s="95"/>
      <c r="AA35" s="95"/>
      <c r="AB35" s="95"/>
      <c r="AC35" s="95"/>
      <c r="AD35" s="95"/>
    </row>
    <row r="36" spans="1:30" x14ac:dyDescent="0.25">
      <c r="A36" s="25"/>
      <c r="B36" s="118"/>
      <c r="C36" s="1"/>
      <c r="D36" s="118"/>
      <c r="E36" s="119"/>
      <c r="G36" s="1"/>
      <c r="H36" s="4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95"/>
      <c r="Z36" s="95"/>
      <c r="AA36" s="95"/>
      <c r="AB36" s="95"/>
      <c r="AC36" s="95"/>
      <c r="AD36" s="95"/>
    </row>
    <row r="37" spans="1:30" x14ac:dyDescent="0.25">
      <c r="A37" s="25"/>
      <c r="B37" s="118"/>
      <c r="C37" s="1"/>
      <c r="D37" s="118"/>
      <c r="E37" s="119"/>
      <c r="G37" s="1"/>
      <c r="H37" s="4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95"/>
      <c r="Z37" s="95"/>
      <c r="AA37" s="95"/>
      <c r="AB37" s="95"/>
      <c r="AC37" s="95"/>
      <c r="AD37" s="95"/>
    </row>
    <row r="38" spans="1:30" x14ac:dyDescent="0.25">
      <c r="A38" s="25"/>
      <c r="B38" s="118"/>
      <c r="C38" s="1"/>
      <c r="D38" s="118"/>
      <c r="E38" s="119"/>
      <c r="G38" s="1"/>
      <c r="H38" s="4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95"/>
      <c r="Z38" s="95"/>
      <c r="AA38" s="95"/>
      <c r="AB38" s="95"/>
      <c r="AC38" s="95"/>
      <c r="AD38" s="95"/>
    </row>
    <row r="39" spans="1:30" x14ac:dyDescent="0.25">
      <c r="A39" s="25"/>
      <c r="B39" s="118"/>
      <c r="C39" s="1"/>
      <c r="D39" s="118"/>
      <c r="E39" s="119"/>
      <c r="G39" s="1"/>
      <c r="H39" s="4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95"/>
      <c r="Z39" s="95"/>
      <c r="AA39" s="95"/>
      <c r="AB39" s="95"/>
      <c r="AC39" s="95"/>
      <c r="AD39" s="95"/>
    </row>
    <row r="40" spans="1:30" x14ac:dyDescent="0.25">
      <c r="A40" s="25"/>
      <c r="B40" s="118"/>
      <c r="C40" s="1"/>
      <c r="D40" s="118"/>
      <c r="E40" s="119"/>
      <c r="G40" s="1"/>
      <c r="H40" s="4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95"/>
      <c r="Z40" s="95"/>
      <c r="AA40" s="95"/>
      <c r="AB40" s="95"/>
      <c r="AC40" s="95"/>
      <c r="AD40" s="95"/>
    </row>
    <row r="41" spans="1:30" x14ac:dyDescent="0.25">
      <c r="A41" s="25"/>
      <c r="B41" s="118"/>
      <c r="C41" s="1"/>
      <c r="D41" s="118"/>
      <c r="E41" s="119"/>
      <c r="G41" s="1"/>
      <c r="H41" s="4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95"/>
      <c r="Z41" s="95"/>
      <c r="AA41" s="95"/>
      <c r="AB41" s="95"/>
      <c r="AC41" s="95"/>
      <c r="AD41" s="95"/>
    </row>
    <row r="42" spans="1:30" x14ac:dyDescent="0.25">
      <c r="A42" s="25"/>
      <c r="B42" s="118"/>
      <c r="C42" s="1"/>
      <c r="D42" s="118"/>
      <c r="E42" s="119"/>
      <c r="G42" s="1"/>
      <c r="H42" s="4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95"/>
      <c r="Z42" s="95"/>
      <c r="AA42" s="95"/>
      <c r="AB42" s="95"/>
      <c r="AC42" s="95"/>
      <c r="AD42" s="95"/>
    </row>
    <row r="43" spans="1:30" x14ac:dyDescent="0.25">
      <c r="A43" s="25"/>
      <c r="B43" s="118"/>
      <c r="C43" s="1"/>
      <c r="D43" s="118"/>
      <c r="E43" s="119"/>
      <c r="G43" s="1"/>
      <c r="H43" s="4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95"/>
      <c r="Z43" s="95"/>
      <c r="AA43" s="95"/>
      <c r="AB43" s="95"/>
      <c r="AC43" s="95"/>
      <c r="AD43" s="95"/>
    </row>
    <row r="44" spans="1:30" x14ac:dyDescent="0.25">
      <c r="A44" s="25"/>
      <c r="B44" s="118"/>
      <c r="C44" s="1"/>
      <c r="D44" s="118"/>
      <c r="E44" s="119"/>
      <c r="G44" s="1"/>
      <c r="H44" s="4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95"/>
      <c r="Z44" s="95"/>
      <c r="AA44" s="95"/>
      <c r="AB44" s="95"/>
      <c r="AC44" s="95"/>
      <c r="AD44" s="95"/>
    </row>
    <row r="45" spans="1:30" x14ac:dyDescent="0.25">
      <c r="A45" s="25"/>
      <c r="B45" s="118"/>
      <c r="C45" s="1"/>
      <c r="D45" s="118"/>
      <c r="E45" s="119"/>
      <c r="G45" s="1"/>
      <c r="H45" s="4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95"/>
      <c r="Z45" s="95"/>
      <c r="AA45" s="95"/>
      <c r="AB45" s="95"/>
      <c r="AC45" s="95"/>
      <c r="AD45" s="95"/>
    </row>
    <row r="46" spans="1:30" x14ac:dyDescent="0.25">
      <c r="A46" s="25"/>
      <c r="B46" s="118"/>
      <c r="C46" s="1"/>
      <c r="D46" s="118"/>
      <c r="E46" s="119"/>
      <c r="G46" s="1"/>
      <c r="H46" s="4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95"/>
      <c r="Z46" s="95"/>
      <c r="AA46" s="95"/>
      <c r="AB46" s="95"/>
      <c r="AC46" s="95"/>
      <c r="AD46" s="95"/>
    </row>
    <row r="47" spans="1:30" x14ac:dyDescent="0.25">
      <c r="A47" s="25"/>
      <c r="B47" s="118"/>
      <c r="C47" s="1"/>
      <c r="D47" s="118"/>
      <c r="E47" s="119"/>
      <c r="G47" s="1"/>
      <c r="H47" s="4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95"/>
      <c r="Z47" s="95"/>
      <c r="AA47" s="95"/>
      <c r="AB47" s="95"/>
      <c r="AC47" s="95"/>
      <c r="AD47" s="95"/>
    </row>
    <row r="48" spans="1:30" x14ac:dyDescent="0.25">
      <c r="A48" s="25"/>
      <c r="B48" s="118"/>
      <c r="C48" s="1"/>
      <c r="D48" s="118"/>
      <c r="E48" s="119"/>
      <c r="G48" s="1"/>
      <c r="H48" s="4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95"/>
      <c r="Z48" s="95"/>
      <c r="AA48" s="95"/>
      <c r="AB48" s="95"/>
      <c r="AC48" s="95"/>
      <c r="AD48" s="95"/>
    </row>
    <row r="49" spans="1:30" x14ac:dyDescent="0.25">
      <c r="A49" s="25"/>
      <c r="B49" s="118"/>
      <c r="C49" s="1"/>
      <c r="D49" s="118"/>
      <c r="E49" s="119"/>
      <c r="G49" s="1"/>
      <c r="H49" s="4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95"/>
      <c r="Z49" s="95"/>
      <c r="AA49" s="95"/>
      <c r="AB49" s="95"/>
      <c r="AC49" s="95"/>
      <c r="AD49" s="95"/>
    </row>
    <row r="50" spans="1:30" x14ac:dyDescent="0.25">
      <c r="A50" s="25"/>
      <c r="B50" s="118"/>
      <c r="C50" s="1"/>
      <c r="D50" s="118"/>
      <c r="E50" s="119"/>
      <c r="G50" s="1"/>
      <c r="H50" s="4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95"/>
      <c r="Z50" s="95"/>
      <c r="AA50" s="95"/>
      <c r="AB50" s="95"/>
      <c r="AC50" s="95"/>
      <c r="AD50" s="95"/>
    </row>
    <row r="51" spans="1:30" x14ac:dyDescent="0.25">
      <c r="A51" s="25"/>
      <c r="B51" s="118"/>
      <c r="C51" s="1"/>
      <c r="D51" s="118"/>
      <c r="E51" s="119"/>
      <c r="G51" s="1"/>
      <c r="H51" s="4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95"/>
      <c r="Z51" s="95"/>
      <c r="AA51" s="95"/>
      <c r="AB51" s="95"/>
      <c r="AC51" s="95"/>
      <c r="AD51" s="95"/>
    </row>
    <row r="52" spans="1:30" x14ac:dyDescent="0.25">
      <c r="A52" s="25"/>
      <c r="B52" s="118"/>
      <c r="C52" s="1"/>
      <c r="D52" s="118"/>
      <c r="E52" s="119"/>
      <c r="G52" s="1"/>
      <c r="H52" s="4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95"/>
      <c r="Z52" s="95"/>
      <c r="AA52" s="95"/>
      <c r="AB52" s="95"/>
      <c r="AC52" s="95"/>
      <c r="AD52" s="95"/>
    </row>
    <row r="53" spans="1:30" x14ac:dyDescent="0.25">
      <c r="A53" s="25"/>
      <c r="B53" s="118"/>
      <c r="C53" s="1"/>
      <c r="D53" s="118"/>
      <c r="E53" s="119"/>
      <c r="G53" s="1"/>
      <c r="H53" s="4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95"/>
      <c r="Z53" s="95"/>
      <c r="AA53" s="95"/>
      <c r="AB53" s="95"/>
      <c r="AC53" s="95"/>
      <c r="AD53" s="95"/>
    </row>
    <row r="54" spans="1:30" x14ac:dyDescent="0.25">
      <c r="A54" s="25"/>
      <c r="B54" s="118"/>
      <c r="C54" s="1"/>
      <c r="D54" s="118"/>
      <c r="E54" s="119"/>
      <c r="G54" s="1"/>
      <c r="H54" s="4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95"/>
      <c r="Z54" s="95"/>
      <c r="AA54" s="95"/>
      <c r="AB54" s="95"/>
      <c r="AC54" s="95"/>
      <c r="AD54" s="95"/>
    </row>
    <row r="55" spans="1:30" x14ac:dyDescent="0.25">
      <c r="A55" s="25"/>
      <c r="B55" s="118"/>
      <c r="C55" s="1"/>
      <c r="D55" s="118"/>
      <c r="E55" s="119"/>
      <c r="G55" s="1"/>
      <c r="H55" s="4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95"/>
      <c r="Z55" s="95"/>
      <c r="AA55" s="95"/>
      <c r="AB55" s="95"/>
      <c r="AC55" s="95"/>
      <c r="AD55" s="95"/>
    </row>
    <row r="56" spans="1:30" x14ac:dyDescent="0.25">
      <c r="A56" s="25"/>
      <c r="B56" s="118"/>
      <c r="C56" s="1"/>
      <c r="D56" s="118"/>
      <c r="E56" s="119"/>
      <c r="G56" s="1"/>
      <c r="H56" s="4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95"/>
      <c r="Z56" s="95"/>
      <c r="AA56" s="95"/>
      <c r="AB56" s="95"/>
      <c r="AC56" s="95"/>
      <c r="AD56" s="95"/>
    </row>
    <row r="57" spans="1:30" x14ac:dyDescent="0.25">
      <c r="A57" s="25"/>
      <c r="B57" s="118"/>
      <c r="C57" s="1"/>
      <c r="D57" s="118"/>
      <c r="E57" s="119"/>
      <c r="G57" s="1"/>
      <c r="H57" s="4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95"/>
      <c r="Z57" s="95"/>
      <c r="AA57" s="95"/>
      <c r="AB57" s="95"/>
      <c r="AC57" s="95"/>
      <c r="AD57" s="95"/>
    </row>
    <row r="58" spans="1:30" x14ac:dyDescent="0.25">
      <c r="A58" s="25"/>
      <c r="B58" s="118"/>
      <c r="C58" s="1"/>
      <c r="D58" s="118"/>
      <c r="E58" s="119"/>
      <c r="G58" s="1"/>
      <c r="H58" s="46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95"/>
      <c r="Z58" s="95"/>
      <c r="AA58" s="95"/>
      <c r="AB58" s="95"/>
      <c r="AC58" s="95"/>
      <c r="AD58" s="95"/>
    </row>
    <row r="59" spans="1:30" x14ac:dyDescent="0.25">
      <c r="A59" s="25"/>
      <c r="B59" s="118"/>
      <c r="C59" s="1"/>
      <c r="D59" s="118"/>
      <c r="E59" s="119"/>
      <c r="G59" s="1"/>
      <c r="H59" s="46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95"/>
      <c r="Z59" s="95"/>
      <c r="AA59" s="95"/>
      <c r="AB59" s="95"/>
      <c r="AC59" s="95"/>
      <c r="AD59" s="95"/>
    </row>
    <row r="60" spans="1:30" x14ac:dyDescent="0.25">
      <c r="A60" s="25"/>
      <c r="B60" s="118"/>
      <c r="C60" s="1"/>
      <c r="D60" s="118"/>
      <c r="E60" s="119"/>
      <c r="G60" s="1"/>
      <c r="H60" s="46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95"/>
      <c r="Z60" s="95"/>
      <c r="AA60" s="95"/>
      <c r="AB60" s="95"/>
      <c r="AC60" s="95"/>
      <c r="AD60" s="95"/>
    </row>
    <row r="61" spans="1:30" x14ac:dyDescent="0.25">
      <c r="A61" s="25"/>
      <c r="B61" s="118"/>
      <c r="C61" s="1"/>
      <c r="D61" s="118"/>
      <c r="E61" s="119"/>
      <c r="G61" s="1"/>
      <c r="H61" s="46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95"/>
      <c r="Z61" s="95"/>
      <c r="AA61" s="95"/>
      <c r="AB61" s="95"/>
      <c r="AC61" s="95"/>
      <c r="AD61" s="95"/>
    </row>
    <row r="62" spans="1:30" x14ac:dyDescent="0.25">
      <c r="A62" s="25"/>
      <c r="B62" s="118"/>
      <c r="C62" s="1"/>
      <c r="D62" s="118"/>
      <c r="E62" s="119"/>
      <c r="G62" s="1"/>
      <c r="H62" s="46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95"/>
      <c r="Z62" s="95"/>
      <c r="AA62" s="95"/>
      <c r="AB62" s="95"/>
      <c r="AC62" s="95"/>
      <c r="AD62" s="95"/>
    </row>
    <row r="63" spans="1:30" x14ac:dyDescent="0.25">
      <c r="A63" s="25"/>
      <c r="B63" s="118"/>
      <c r="C63" s="1"/>
      <c r="D63" s="118"/>
      <c r="E63" s="119"/>
      <c r="G63" s="1"/>
      <c r="H63" s="46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95"/>
      <c r="Z63" s="95"/>
      <c r="AA63" s="95"/>
      <c r="AB63" s="95"/>
      <c r="AC63" s="95"/>
      <c r="AD63" s="95"/>
    </row>
    <row r="64" spans="1:30" x14ac:dyDescent="0.25">
      <c r="A64" s="25"/>
      <c r="B64" s="118"/>
      <c r="C64" s="1"/>
      <c r="D64" s="118"/>
      <c r="E64" s="119"/>
      <c r="G64" s="1"/>
      <c r="H64" s="46"/>
      <c r="I64" s="1"/>
      <c r="J64" s="27"/>
      <c r="K64" s="27"/>
      <c r="L64" s="27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95"/>
      <c r="Z64" s="95"/>
      <c r="AA64" s="95"/>
      <c r="AB64" s="95"/>
      <c r="AC64" s="95"/>
      <c r="AD64" s="95"/>
    </row>
    <row r="65" spans="1:30" x14ac:dyDescent="0.25">
      <c r="A65" s="25"/>
      <c r="B65" s="118"/>
      <c r="C65" s="1"/>
      <c r="D65" s="118"/>
      <c r="E65" s="119"/>
      <c r="G65" s="1"/>
      <c r="H65" s="46"/>
      <c r="I65" s="1"/>
      <c r="J65" s="27"/>
      <c r="K65" s="27"/>
      <c r="L65" s="27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95"/>
      <c r="Z65" s="95"/>
      <c r="AA65" s="95"/>
      <c r="AB65" s="95"/>
      <c r="AC65" s="95"/>
      <c r="AD65" s="95"/>
    </row>
    <row r="66" spans="1:30" x14ac:dyDescent="0.25">
      <c r="A66" s="25"/>
      <c r="B66" s="118"/>
      <c r="C66" s="1"/>
      <c r="D66" s="118"/>
      <c r="E66" s="119"/>
      <c r="G66" s="1"/>
      <c r="H66" s="46"/>
      <c r="I66" s="1"/>
      <c r="J66" s="27"/>
      <c r="K66" s="27"/>
      <c r="L66" s="27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95"/>
      <c r="Z66" s="95"/>
      <c r="AA66" s="95"/>
      <c r="AB66" s="95"/>
      <c r="AC66" s="95"/>
      <c r="AD66" s="95"/>
    </row>
    <row r="67" spans="1:30" x14ac:dyDescent="0.25">
      <c r="A67" s="25"/>
      <c r="B67" s="118"/>
      <c r="C67" s="1"/>
      <c r="D67" s="118"/>
      <c r="E67" s="119"/>
      <c r="G67" s="1"/>
      <c r="H67" s="46"/>
      <c r="I67" s="1"/>
      <c r="J67" s="27"/>
      <c r="K67" s="27"/>
      <c r="L67" s="27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95"/>
      <c r="Z67" s="95"/>
      <c r="AA67" s="95"/>
      <c r="AB67" s="95"/>
      <c r="AC67" s="95"/>
      <c r="AD67" s="95"/>
    </row>
    <row r="68" spans="1:30" x14ac:dyDescent="0.25">
      <c r="A68" s="25"/>
      <c r="B68" s="118"/>
      <c r="C68" s="1"/>
      <c r="D68" s="118"/>
      <c r="E68" s="119"/>
      <c r="G68" s="1"/>
      <c r="H68" s="46"/>
      <c r="I68" s="1"/>
      <c r="J68" s="27"/>
      <c r="K68" s="27"/>
      <c r="L68" s="27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95"/>
      <c r="Z68" s="95"/>
      <c r="AA68" s="95"/>
      <c r="AB68" s="95"/>
      <c r="AC68" s="95"/>
      <c r="AD68" s="95"/>
    </row>
    <row r="69" spans="1:30" x14ac:dyDescent="0.25">
      <c r="A69" s="25"/>
      <c r="B69" s="118"/>
      <c r="C69" s="1"/>
      <c r="D69" s="118"/>
      <c r="E69" s="119"/>
      <c r="G69" s="1"/>
      <c r="H69" s="46"/>
      <c r="I69" s="1"/>
      <c r="J69" s="27"/>
      <c r="K69" s="27"/>
      <c r="L69" s="27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95"/>
      <c r="Z69" s="95"/>
      <c r="AA69" s="95"/>
      <c r="AB69" s="95"/>
      <c r="AC69" s="95"/>
      <c r="AD69" s="95"/>
    </row>
    <row r="70" spans="1:30" x14ac:dyDescent="0.25">
      <c r="A70" s="25"/>
      <c r="B70" s="118"/>
      <c r="C70" s="1"/>
      <c r="D70" s="118"/>
      <c r="E70" s="119"/>
      <c r="G70" s="1"/>
      <c r="H70" s="46"/>
      <c r="I70" s="1"/>
      <c r="J70" s="27"/>
      <c r="K70" s="27"/>
      <c r="L70" s="27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95"/>
      <c r="Z70" s="95"/>
      <c r="AA70" s="95"/>
      <c r="AB70" s="95"/>
      <c r="AC70" s="95"/>
      <c r="AD70" s="95"/>
    </row>
    <row r="71" spans="1:30" x14ac:dyDescent="0.25">
      <c r="A71" s="25"/>
      <c r="B71" s="118"/>
      <c r="C71" s="1"/>
      <c r="D71" s="118"/>
      <c r="E71" s="119"/>
      <c r="G71" s="1"/>
      <c r="H71" s="46"/>
      <c r="I71" s="1"/>
      <c r="J71" s="27"/>
      <c r="K71" s="27"/>
      <c r="L71" s="27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95"/>
      <c r="Z71" s="95"/>
      <c r="AA71" s="95"/>
      <c r="AB71" s="95"/>
      <c r="AC71" s="95"/>
      <c r="AD71" s="95"/>
    </row>
    <row r="72" spans="1:30" x14ac:dyDescent="0.25">
      <c r="A72" s="25"/>
      <c r="B72" s="118"/>
      <c r="C72" s="1"/>
      <c r="D72" s="118"/>
      <c r="E72" s="119"/>
      <c r="G72" s="1"/>
      <c r="H72" s="46"/>
      <c r="I72" s="1"/>
      <c r="J72" s="27"/>
      <c r="K72" s="27"/>
      <c r="L72" s="27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95"/>
      <c r="Z72" s="95"/>
      <c r="AA72" s="95"/>
      <c r="AB72" s="95"/>
      <c r="AC72" s="95"/>
      <c r="AD72" s="95"/>
    </row>
    <row r="73" spans="1:30" x14ac:dyDescent="0.25">
      <c r="A73" s="25"/>
      <c r="B73" s="118"/>
      <c r="C73" s="1"/>
      <c r="D73" s="118"/>
      <c r="E73" s="119"/>
      <c r="G73" s="1"/>
      <c r="H73" s="46"/>
      <c r="I73" s="1"/>
      <c r="J73" s="27"/>
      <c r="K73" s="27"/>
      <c r="L73" s="27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95"/>
      <c r="Z73" s="95"/>
      <c r="AA73" s="95"/>
      <c r="AB73" s="95"/>
      <c r="AC73" s="95"/>
      <c r="AD73" s="95"/>
    </row>
    <row r="74" spans="1:30" x14ac:dyDescent="0.25">
      <c r="A74" s="25"/>
      <c r="B74" s="118"/>
      <c r="C74" s="1"/>
      <c r="D74" s="118"/>
      <c r="E74" s="119"/>
      <c r="G74" s="1"/>
      <c r="H74" s="46"/>
      <c r="I74" s="1"/>
      <c r="J74" s="27"/>
      <c r="K74" s="27"/>
      <c r="L74" s="27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95"/>
      <c r="Z74" s="95"/>
      <c r="AA74" s="95"/>
      <c r="AB74" s="95"/>
      <c r="AC74" s="95"/>
      <c r="AD74" s="95"/>
    </row>
    <row r="75" spans="1:30" x14ac:dyDescent="0.25">
      <c r="A75" s="25"/>
      <c r="B75" s="118"/>
      <c r="C75" s="1"/>
      <c r="D75" s="118"/>
      <c r="E75" s="119"/>
      <c r="G75" s="1"/>
      <c r="H75" s="46"/>
      <c r="I75" s="1"/>
      <c r="J75" s="27"/>
      <c r="K75" s="27"/>
      <c r="L75" s="27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95"/>
      <c r="Z75" s="95"/>
      <c r="AA75" s="95"/>
      <c r="AB75" s="95"/>
      <c r="AC75" s="95"/>
      <c r="AD75" s="95"/>
    </row>
    <row r="76" spans="1:30" x14ac:dyDescent="0.25">
      <c r="A76" s="25"/>
      <c r="B76" s="118"/>
      <c r="C76" s="1"/>
      <c r="D76" s="118"/>
      <c r="E76" s="119"/>
      <c r="G76" s="1"/>
      <c r="H76" s="46"/>
      <c r="I76" s="1"/>
      <c r="J76" s="27"/>
      <c r="K76" s="27"/>
      <c r="L76" s="27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95"/>
      <c r="Z76" s="95"/>
      <c r="AA76" s="95"/>
      <c r="AB76" s="95"/>
      <c r="AC76" s="95"/>
      <c r="AD76" s="95"/>
    </row>
    <row r="77" spans="1:30" x14ac:dyDescent="0.25">
      <c r="A77" s="25"/>
      <c r="B77" s="118"/>
      <c r="C77" s="1"/>
      <c r="D77" s="118"/>
      <c r="E77" s="119"/>
      <c r="G77" s="1"/>
      <c r="H77" s="46"/>
      <c r="I77" s="1"/>
      <c r="J77" s="27"/>
      <c r="K77" s="27"/>
      <c r="L77" s="27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95"/>
      <c r="Z77" s="95"/>
      <c r="AA77" s="95"/>
      <c r="AB77" s="95"/>
      <c r="AC77" s="95"/>
      <c r="AD77" s="95"/>
    </row>
    <row r="78" spans="1:30" x14ac:dyDescent="0.25">
      <c r="A78" s="25"/>
      <c r="B78" s="118"/>
      <c r="C78" s="1"/>
      <c r="D78" s="118"/>
      <c r="E78" s="119"/>
      <c r="G78" s="1"/>
      <c r="H78" s="46"/>
      <c r="I78" s="1"/>
      <c r="J78" s="27"/>
      <c r="K78" s="27"/>
      <c r="L78" s="27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95"/>
      <c r="Z78" s="95"/>
      <c r="AA78" s="95"/>
      <c r="AB78" s="95"/>
      <c r="AC78" s="95"/>
      <c r="AD78" s="95"/>
    </row>
    <row r="79" spans="1:30" x14ac:dyDescent="0.25">
      <c r="A79" s="25"/>
      <c r="B79" s="118"/>
      <c r="C79" s="1"/>
      <c r="D79" s="118"/>
      <c r="E79" s="119"/>
      <c r="G79" s="1"/>
      <c r="H79" s="46"/>
      <c r="I79" s="1"/>
      <c r="J79" s="27"/>
      <c r="K79" s="27"/>
      <c r="L79" s="27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95"/>
      <c r="Z79" s="95"/>
      <c r="AA79" s="95"/>
      <c r="AB79" s="95"/>
      <c r="AC79" s="95"/>
      <c r="AD79" s="95"/>
    </row>
    <row r="80" spans="1:30" x14ac:dyDescent="0.25">
      <c r="A80" s="25"/>
      <c r="B80" s="118"/>
      <c r="C80" s="1"/>
      <c r="D80" s="118"/>
      <c r="E80" s="119"/>
      <c r="G80" s="1"/>
      <c r="H80" s="46"/>
      <c r="I80" s="1"/>
      <c r="J80" s="27"/>
      <c r="K80" s="27"/>
      <c r="L80" s="27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95"/>
      <c r="Z80" s="95"/>
      <c r="AA80" s="95"/>
      <c r="AB80" s="95"/>
      <c r="AC80" s="95"/>
      <c r="AD80" s="95"/>
    </row>
    <row r="81" spans="1:30" x14ac:dyDescent="0.25">
      <c r="A81" s="25"/>
      <c r="B81" s="118"/>
      <c r="C81" s="1"/>
      <c r="D81" s="118"/>
      <c r="E81" s="119"/>
      <c r="G81" s="1"/>
      <c r="H81" s="46"/>
      <c r="I81" s="1"/>
      <c r="J81" s="27"/>
      <c r="K81" s="27"/>
      <c r="L81" s="27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95"/>
      <c r="Z81" s="95"/>
      <c r="AA81" s="95"/>
      <c r="AB81" s="95"/>
      <c r="AC81" s="95"/>
      <c r="AD81" s="95"/>
    </row>
    <row r="82" spans="1:30" x14ac:dyDescent="0.25">
      <c r="A82" s="25"/>
      <c r="B82" s="118"/>
      <c r="C82" s="1"/>
      <c r="D82" s="118"/>
      <c r="E82" s="119"/>
      <c r="G82" s="1"/>
      <c r="H82" s="46"/>
      <c r="I82" s="1"/>
      <c r="J82" s="27"/>
      <c r="K82" s="27"/>
      <c r="L82" s="27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95"/>
      <c r="Z82" s="95"/>
      <c r="AA82" s="95"/>
      <c r="AB82" s="95"/>
      <c r="AC82" s="95"/>
      <c r="AD82" s="95"/>
    </row>
    <row r="83" spans="1:30" x14ac:dyDescent="0.25">
      <c r="A83" s="25"/>
      <c r="B83" s="118"/>
      <c r="C83" s="1"/>
      <c r="D83" s="118"/>
      <c r="E83" s="119"/>
      <c r="G83" s="1"/>
      <c r="H83" s="46"/>
      <c r="I83" s="1"/>
      <c r="J83" s="27"/>
      <c r="K83" s="27"/>
      <c r="L83" s="27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95"/>
      <c r="Z83" s="95"/>
      <c r="AA83" s="95"/>
      <c r="AB83" s="95"/>
      <c r="AC83" s="95"/>
      <c r="AD83" s="95"/>
    </row>
    <row r="84" spans="1:30" x14ac:dyDescent="0.25">
      <c r="A84" s="25"/>
      <c r="B84" s="118"/>
      <c r="C84" s="1"/>
      <c r="D84" s="118"/>
      <c r="E84" s="119"/>
      <c r="G84" s="1"/>
      <c r="H84" s="46"/>
      <c r="I84" s="1"/>
      <c r="J84" s="27"/>
      <c r="K84" s="27"/>
      <c r="L84" s="27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95"/>
      <c r="Z84" s="95"/>
      <c r="AA84" s="95"/>
      <c r="AB84" s="95"/>
      <c r="AC84" s="95"/>
      <c r="AD84" s="95"/>
    </row>
    <row r="85" spans="1:30" x14ac:dyDescent="0.25">
      <c r="A85" s="25"/>
      <c r="B85" s="118"/>
      <c r="C85" s="1"/>
      <c r="D85" s="118"/>
      <c r="E85" s="119"/>
      <c r="G85" s="1"/>
      <c r="H85" s="46"/>
      <c r="I85" s="1"/>
      <c r="J85" s="27"/>
      <c r="K85" s="27"/>
      <c r="L85" s="27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95"/>
      <c r="Z85" s="95"/>
      <c r="AA85" s="95"/>
      <c r="AB85" s="95"/>
      <c r="AC85" s="95"/>
      <c r="AD8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2019-09-02T18:32:58Z</dcterms:modified>
</cp:coreProperties>
</file>