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N15" i="5"/>
  <c r="M15" i="5"/>
  <c r="L15" i="5"/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<sst xmlns="http://schemas.openxmlformats.org/spreadsheetml/2006/main" count="78" uniqueCount="34">
  <si>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</si>
  <si>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</si>
  <si>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</si>
  <si>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</si>
  <si>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</si>
  <si>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</si>
  <si>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</si>
  <si>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</si>
  <si>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</si>
  <si>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</si>
  <si>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</si>
  <si>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</si>
  <si>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</si>
  <si>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</si>
  <si>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</si>
  <si>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</si>
  <si>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</si>
  <si>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</si>
  <si>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</si>
  <si>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</si>
  <si>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</si>
  <si>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</si>
  <si>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</si>
  <si>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</si>
  <si>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</si>
  <si>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VetU = Vetelin Urheilijat  (1947)</t>
  </si>
  <si>
    <t>Jukka-Pekka Vähäkainu</t>
  </si>
  <si>
    <t>7.</t>
  </si>
  <si>
    <t>VetU</t>
  </si>
  <si>
    <t>5.</t>
  </si>
  <si>
    <t>12.</t>
  </si>
  <si>
    <t>9.</t>
  </si>
  <si>
    <t>14.5.1958</t>
  </si>
  <si>
    <t>KoKi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</si>
</sst>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 t="s">
        <v>32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4" t="s">
        <v>30</v>
      </c>
      <c r="D4" s="1" t="s">
        <v>33</v>
      </c>
      <c r="E4" s="12">
        <v>10</v>
      </c>
      <c r="F4" s="12">
        <v>0</v>
      </c>
      <c r="G4" s="12">
        <v>3</v>
      </c>
      <c r="H4" s="13">
        <v>3</v>
      </c>
      <c r="I4" s="12"/>
      <c r="J4" s="32"/>
      <c r="K4" s="70"/>
      <c r="L4" s="7"/>
      <c r="M4" s="7"/>
      <c r="N4" s="7"/>
      <c r="O4" s="7"/>
      <c r="P4" s="10"/>
      <c r="Q4" s="12">
        <v>10</v>
      </c>
      <c r="R4" s="12">
        <v>0</v>
      </c>
      <c r="S4" s="13">
        <v>2</v>
      </c>
      <c r="T4" s="12">
        <v>1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7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9"/>
      <c r="L6" s="40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>
        <v>1987</v>
      </c>
      <c r="Y6" s="12" t="s">
        <v>27</v>
      </c>
      <c r="Z6" s="68" t="s">
        <v>28</v>
      </c>
      <c r="AA6" s="12">
        <v>20</v>
      </c>
      <c r="AB6" s="12">
        <v>0</v>
      </c>
      <c r="AC6" s="12">
        <v>6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28</v>
      </c>
      <c r="AA7" s="12">
        <v>19</v>
      </c>
      <c r="AB7" s="12">
        <v>0</v>
      </c>
      <c r="AC7" s="12">
        <v>3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31</v>
      </c>
      <c r="Z9" s="69" t="s">
        <v>28</v>
      </c>
      <c r="AA9" s="12">
        <v>8</v>
      </c>
      <c r="AB9" s="12">
        <v>0</v>
      </c>
      <c r="AC9" s="12">
        <v>0</v>
      </c>
      <c r="AD9" s="12">
        <v>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30</v>
      </c>
      <c r="Z10" s="69" t="s">
        <v>28</v>
      </c>
      <c r="AA10" s="12">
        <v>4</v>
      </c>
      <c r="AB10" s="12">
        <v>0</v>
      </c>
      <c r="AC10" s="12">
        <v>1</v>
      </c>
      <c r="AD10" s="12">
        <v>1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10</v>
      </c>
      <c r="F11" s="36">
        <f>SUM(F4:F10)</f>
        <v>0</v>
      </c>
      <c r="G11" s="36">
        <f>SUM(G4:G10)</f>
        <v>3</v>
      </c>
      <c r="H11" s="36">
        <f>SUM(H4:H10)</f>
        <v>3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10</v>
      </c>
      <c r="R11" s="36">
        <f>SUM(R4:R10)</f>
        <v>0</v>
      </c>
      <c r="S11" s="36">
        <f>SUM(S4:S10)</f>
        <v>2</v>
      </c>
      <c r="T11" s="36">
        <f>SUM(T4:T10)</f>
        <v>1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51</v>
      </c>
      <c r="AB11" s="36">
        <f>SUM(AB4:AB10)</f>
        <v>0</v>
      </c>
      <c r="AC11" s="36">
        <f>SUM(AC4:AC10)</f>
        <v>10</v>
      </c>
      <c r="AD11" s="36">
        <f>SUM(AD4:AD10)</f>
        <v>30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20</v>
      </c>
      <c r="F15" s="47">
        <f>PRODUCT(F11+R11)</f>
        <v>0</v>
      </c>
      <c r="G15" s="47">
        <f>PRODUCT(G11+S11)</f>
        <v>5</v>
      </c>
      <c r="H15" s="47">
        <f>PRODUCT(H11+T11)</f>
        <v>4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0.25</v>
      </c>
      <c r="M15" s="53">
        <f>PRODUCT(H15/E15)</f>
        <v>0.2</v>
      </c>
      <c r="N15" s="53">
        <f>PRODUCT((F15+G15+H15)/E15)</f>
        <v>0.45</v>
      </c>
      <c r="O15" s="53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51</v>
      </c>
      <c r="F16" s="47">
        <f>PRODUCT(AB11+AN11)</f>
        <v>0</v>
      </c>
      <c r="G16" s="47">
        <f>PRODUCT(AC11+AO11)</f>
        <v>10</v>
      </c>
      <c r="H16" s="47">
        <f>PRODUCT(AD11+AP11)</f>
        <v>30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0.19607843137254902</v>
      </c>
      <c r="M16" s="53">
        <f>PRODUCT(H16/E16)</f>
        <v>0.58823529411764708</v>
      </c>
      <c r="N16" s="53">
        <f>PRODUCT((F16+G16+H16)/E16)</f>
        <v>0.78431372549019607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71</v>
      </c>
      <c r="F17" s="47">
        <f t="shared" ref="F17:I17" si="0">SUM(F14:F16)</f>
        <v>0</v>
      </c>
      <c r="G17" s="47">
        <f t="shared" si="0"/>
        <v>15</v>
      </c>
      <c r="H17" s="47">
        <f t="shared" si="0"/>
        <v>34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0.21126760563380281</v>
      </c>
      <c r="M17" s="53">
        <f>PRODUCT(H17/E17)</f>
        <v>0.47887323943661969</v>
      </c>
      <c r="N17" s="53">
        <f>PRODUCT((F17+G17+H17)/E17)</f>
        <v>0.6901408450704225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</sheetData>
  <sortState ref="B4:AH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2019-01-01T13:58:15Z</dcterms:modified>
</cp:coreProperties>
</file>