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AR6" i="5"/>
  <c r="I11" i="5"/>
  <c r="H11" i="5"/>
  <c r="G11" i="5"/>
  <c r="F11" i="5"/>
  <c r="E11" i="5"/>
  <c r="I10" i="5"/>
  <c r="H10" i="5"/>
  <c r="H12" i="5" s="1"/>
  <c r="G10" i="5"/>
  <c r="F10" i="5"/>
  <c r="F12" i="5" s="1"/>
  <c r="E10" i="5"/>
  <c r="E12" i="5" l="1"/>
  <c r="G12" i="5"/>
  <c r="I12" i="5"/>
  <c r="J12" i="5" s="1"/>
  <c r="K11" i="5"/>
  <c r="K12" i="5" s="1"/>
  <c r="O12" i="5"/>
  <c r="O11" i="5"/>
  <c r="L12" i="5"/>
  <c r="N11" i="5"/>
  <c r="L11" i="5"/>
  <c r="M11" i="5"/>
  <c r="N12" i="5" l="1"/>
  <c r="M12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<sst xmlns="http://schemas.openxmlformats.org/spreadsheetml/2006/main" count="70" uniqueCount="30">
  <si>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</si>
  <si>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</si>
  <si>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</si>
  <si>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</si>
  <si>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</si>
  <si>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</si>
  <si>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</si>
  <si>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</si>
  <si>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</si>
  <si>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</si>
  <si>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</si>
  <si>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</si>
  <si>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</si>
  <si>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</si>
  <si>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</si>
  <si>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</si>
  <si>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</si>
  <si>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</si>
  <si>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</si>
  <si>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</si>
  <si>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</si>
  <si>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</si>
  <si>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</si>
  <si>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</si>
  <si>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</si>
  <si>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2.</t>
  </si>
  <si>
    <t>SoJy  3</t>
  </si>
  <si>
    <t>Sotkamon Jymy-Pesis  (1998),  kasvattajaseura</t>
  </si>
  <si>
    <t>28.12.2005   Sotkamo</t>
  </si>
  <si>
    <t>Aatu Vuorinen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</si>
</sst>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5" t="s">
        <v>29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0"/>
      <c r="AI4" s="7"/>
      <c r="AJ4" s="7"/>
      <c r="AK4" s="7"/>
      <c r="AM4" s="12"/>
      <c r="AN4" s="12"/>
      <c r="AO4" s="13"/>
      <c r="AP4" s="12"/>
      <c r="AQ4" s="12"/>
      <c r="AR4" s="6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6</v>
      </c>
      <c r="AB5" s="12">
        <v>0</v>
      </c>
      <c r="AC5" s="12">
        <v>0</v>
      </c>
      <c r="AD5" s="12">
        <v>2</v>
      </c>
      <c r="AE5" s="12">
        <v>13</v>
      </c>
      <c r="AF5" s="32">
        <v>0.52</v>
      </c>
      <c r="AG5" s="19">
        <v>25</v>
      </c>
      <c r="AH5" s="40"/>
      <c r="AI5" s="7"/>
      <c r="AJ5" s="7"/>
      <c r="AK5" s="7"/>
      <c r="AL5" s="68"/>
      <c r="AM5" s="12">
        <v>1</v>
      </c>
      <c r="AN5" s="12">
        <v>0</v>
      </c>
      <c r="AO5" s="13">
        <v>0</v>
      </c>
      <c r="AP5" s="12">
        <v>0</v>
      </c>
      <c r="AQ5" s="12">
        <v>1</v>
      </c>
      <c r="AR5" s="67">
        <v>0.125</v>
      </c>
      <c r="AS5" s="1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13</v>
      </c>
      <c r="AF6" s="37">
        <f>PRODUCT(AE6/AG6)</f>
        <v>0.52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0.125</v>
      </c>
      <c r="AS6" s="39">
        <f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14</v>
      </c>
      <c r="J11" s="60">
        <f>PRODUCT(I11/K11)</f>
        <v>0.42424242424242425</v>
      </c>
      <c r="K11" s="10">
        <f>PRODUCT(AG6+AS6)</f>
        <v>33</v>
      </c>
      <c r="L11" s="53">
        <f>PRODUCT((F11+G11)/E11)</f>
        <v>0</v>
      </c>
      <c r="M11" s="53">
        <f>PRODUCT(H11/E11)</f>
        <v>0.2857142857142857</v>
      </c>
      <c r="N11" s="53">
        <f>PRODUCT((F11+G11+H11)/E11)</f>
        <v>0.2857142857142857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14</v>
      </c>
      <c r="J12" s="60">
        <f>PRODUCT(I12/K12)</f>
        <v>0.42424242424242425</v>
      </c>
      <c r="K12" s="16">
        <f>SUM(K9:K11)</f>
        <v>33</v>
      </c>
      <c r="L12" s="53">
        <f>PRODUCT((F12+G12)/E12)</f>
        <v>0</v>
      </c>
      <c r="M12" s="53">
        <f>PRODUCT(H12/E12)</f>
        <v>0.2857142857142857</v>
      </c>
      <c r="N12" s="53">
        <f>PRODUCT((F12+G12+H12)/E12)</f>
        <v>0.2857142857142857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2020-08-29T15:14:45Z</dcterms:modified>
</cp:coreProperties>
</file>