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M6" i="1" s="1"/>
  <c r="O6" i="1"/>
  <c r="N10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D7" i="1" s="1"/>
  <c r="H6" i="1"/>
  <c r="H10" i="1" s="1"/>
  <c r="G6" i="1"/>
  <c r="G10" i="1" s="1"/>
  <c r="G13" i="1" s="1"/>
  <c r="F6" i="1"/>
  <c r="F10" i="1" s="1"/>
  <c r="E6" i="1"/>
  <c r="E10" i="1" s="1"/>
  <c r="E13" i="1" s="1"/>
  <c r="O10" i="1"/>
  <c r="O13" i="1"/>
  <c r="K10" i="1" l="1"/>
  <c r="F13" i="1"/>
  <c r="K13" i="1" s="1"/>
  <c r="H13" i="1"/>
  <c r="L13" i="1" s="1"/>
  <c r="L10" i="1"/>
  <c r="I10" i="1"/>
  <c r="I13" i="1" l="1"/>
  <c r="M13" i="1" s="1"/>
  <c r="M10" i="1"/>
</calcChain>
</file>

<file path=xl/sharedStrings.xml><?xml version="1.0" encoding="utf-8"?>
<sst xmlns="http://schemas.openxmlformats.org/spreadsheetml/2006/main" count="100" uniqueCount="72">
  <si>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</si>
  <si>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</si>
  <si>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</si>
  <si>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</si>
  <si>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</si>
  <si>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</si>
  <si>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</si>
  <si>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</si>
  <si>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</si>
  <si>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</si>
  <si>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</si>
  <si>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</si>
  <si>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</si>
  <si>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</si>
  <si>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</si>
  <si>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</si>
  <si>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</si>
  <si>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</si>
  <si>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</si>
  <si>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</si>
  <si>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</si>
  <si>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</si>
  <si>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</si>
  <si>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</si>
  <si>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</si>
  <si>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</si>
  <si>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</si>
  <si>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</si>
  <si>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</si>
  <si>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</si>
  <si>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</si>
  <si>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</si>
  <si>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</si>
  <si>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</si>
  <si>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</si>
  <si>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Hanna Vuori</t>
  </si>
  <si>
    <t>12.</t>
  </si>
  <si>
    <t>Tahko</t>
  </si>
  <si>
    <t>ykköspesis</t>
  </si>
  <si>
    <t>superpesiskarsinta</t>
  </si>
  <si>
    <t>Tahko = Hyvinkään Tahko  (1915)</t>
  </si>
  <si>
    <t>11.2.1980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</si>
  <si>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</si>
  <si>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</si>
  <si>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</si>
  <si>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</si>
  <si>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</si>
  <si>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</si>
  <si>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</si>
  <si>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</si>
  <si>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</si>
  <si>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</si>
  <si>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</si>
  <si>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</si>
  <si>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</si>
  <si>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</si>
  <si>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</si>
  <si>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</si>
  <si>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</si>
  <si>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</si>
  <si>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</si>
  <si>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</si>
  <si>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17.08. 1997  Hyvinkää</t>
  </si>
  <si>
    <t>Pertti Kulmala</t>
  </si>
  <si>
    <t>2652</t>
  </si>
  <si>
    <t xml:space="preserve">  0-2  (0-6, 6-7)</t>
  </si>
  <si>
    <t>3v</t>
  </si>
  <si>
    <t>2/6</t>
  </si>
  <si>
    <t>1/2</t>
  </si>
  <si>
    <t>0/1</t>
  </si>
  <si>
    <t>1/1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</si>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</sst>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165" fontId="1" fillId="8" borderId="15" xfId="0" applyNumberFormat="1" applyFont="1" applyFill="1" applyBorder="1" applyAlignment="1">
      <alignment horizontal="center"/>
    </xf>
    <xf numFmtId="0" fontId="1" fillId="8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58">
        <v>1997</v>
      </c>
      <c r="C4" s="58"/>
      <c r="D4" s="59" t="s">
        <v>37</v>
      </c>
      <c r="E4" s="58"/>
      <c r="F4" s="60" t="s">
        <v>38</v>
      </c>
      <c r="G4" s="61"/>
      <c r="H4" s="62"/>
      <c r="I4" s="58"/>
      <c r="J4" s="58"/>
      <c r="K4" s="58"/>
      <c r="L4" s="58"/>
      <c r="M4" s="58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1998</v>
      </c>
      <c r="C5" s="27" t="s">
        <v>36</v>
      </c>
      <c r="D5" s="29" t="s">
        <v>37</v>
      </c>
      <c r="E5" s="27">
        <v>18</v>
      </c>
      <c r="F5" s="27">
        <v>0</v>
      </c>
      <c r="G5" s="27">
        <v>3</v>
      </c>
      <c r="H5" s="27">
        <v>0</v>
      </c>
      <c r="I5" s="27">
        <v>28</v>
      </c>
      <c r="J5" s="27">
        <v>3</v>
      </c>
      <c r="K5" s="27">
        <v>11</v>
      </c>
      <c r="L5" s="27">
        <v>11</v>
      </c>
      <c r="M5" s="27">
        <f>PRODUCT(F5+G5)</f>
        <v>3</v>
      </c>
      <c r="N5" s="30">
        <v>0.438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SUM(E5:E5)</f>
        <v>18</v>
      </c>
      <c r="F6" s="19">
        <f t="shared" si="0"/>
        <v>0</v>
      </c>
      <c r="G6" s="19">
        <f t="shared" si="0"/>
        <v>3</v>
      </c>
      <c r="H6" s="19">
        <f t="shared" si="0"/>
        <v>0</v>
      </c>
      <c r="I6" s="19">
        <f t="shared" si="0"/>
        <v>28</v>
      </c>
      <c r="J6" s="19">
        <f t="shared" si="0"/>
        <v>3</v>
      </c>
      <c r="K6" s="19">
        <f t="shared" si="0"/>
        <v>11</v>
      </c>
      <c r="L6" s="19">
        <f t="shared" si="0"/>
        <v>11</v>
      </c>
      <c r="M6" s="19">
        <f t="shared" si="0"/>
        <v>3</v>
      </c>
      <c r="N6" s="31">
        <v>0.438</v>
      </c>
      <c r="O6" s="32">
        <f t="shared" ref="O6:AE6" si="1">SUM(O5:O5)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17.333333333333336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18</v>
      </c>
      <c r="F10" s="27">
        <f>PRODUCT(F6)</f>
        <v>0</v>
      </c>
      <c r="G10" s="27">
        <f>PRODUCT(G6)</f>
        <v>3</v>
      </c>
      <c r="H10" s="27">
        <f>PRODUCT(H6)</f>
        <v>0</v>
      </c>
      <c r="I10" s="27">
        <f>PRODUCT(I6)</f>
        <v>28</v>
      </c>
      <c r="J10" s="1"/>
      <c r="K10" s="43">
        <f>PRODUCT((F10+G10)/E10)</f>
        <v>0.16666666666666666</v>
      </c>
      <c r="L10" s="43">
        <f>PRODUCT(H10/E10)</f>
        <v>0</v>
      </c>
      <c r="M10" s="43">
        <f>PRODUCT(I10/E10)</f>
        <v>1.5555555555555556</v>
      </c>
      <c r="N10" s="30">
        <f>PRODUCT(N6)</f>
        <v>0.438</v>
      </c>
      <c r="O10" s="25">
        <f>PRODUCT(O6)</f>
        <v>0</v>
      </c>
      <c r="P10" s="67" t="s">
        <v>43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/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18</v>
      </c>
      <c r="F13" s="19">
        <f>SUM(F10:F12)</f>
        <v>0</v>
      </c>
      <c r="G13" s="19">
        <f>SUM(G10:G12)</f>
        <v>3</v>
      </c>
      <c r="H13" s="19">
        <f>SUM(H10:H12)</f>
        <v>0</v>
      </c>
      <c r="I13" s="19">
        <f>SUM(I10:I12)</f>
        <v>28</v>
      </c>
      <c r="J13" s="1"/>
      <c r="K13" s="55">
        <f>PRODUCT((F13+G13)/E13)</f>
        <v>0.16666666666666666</v>
      </c>
      <c r="L13" s="55">
        <f>PRODUCT(H13/E13)</f>
        <v>0</v>
      </c>
      <c r="M13" s="55">
        <f>PRODUCT(I13/E13)</f>
        <v>1.5555555555555556</v>
      </c>
      <c r="N13" s="31">
        <v>0.438</v>
      </c>
      <c r="O13" s="25">
        <f>SUM(O10:O12)</f>
        <v>0</v>
      </c>
      <c r="P13" s="79" t="s">
        <v>46</v>
      </c>
      <c r="Q13" s="80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3"/>
      <c r="AE13" s="83"/>
      <c r="AF13" s="8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4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4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4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4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4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4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4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4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4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4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4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4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4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4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4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4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4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4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4"/>
      <c r="AH100" s="9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4"/>
      <c r="AH101" s="9"/>
      <c r="AI101" s="9"/>
      <c r="AJ101" s="9"/>
      <c r="AK101" s="9"/>
      <c r="AL101" s="9"/>
    </row>
    <row r="102" spans="1:38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4"/>
      <c r="AH102" s="9"/>
      <c r="AI102" s="9"/>
      <c r="AJ102" s="9"/>
      <c r="AK102" s="9"/>
      <c r="AL102" s="9"/>
    </row>
    <row r="103" spans="1:38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4"/>
      <c r="AH103" s="9"/>
      <c r="AI103" s="9"/>
      <c r="AJ103" s="9"/>
      <c r="AK103" s="9"/>
      <c r="AL103" s="9"/>
    </row>
    <row r="104" spans="1:38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4"/>
      <c r="AH104" s="9"/>
      <c r="AI104" s="9"/>
      <c r="AJ104" s="9"/>
      <c r="AK104" s="9"/>
      <c r="AL104" s="9"/>
    </row>
    <row r="105" spans="1:38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4"/>
      <c r="AH105" s="9"/>
      <c r="AI105" s="9"/>
      <c r="AJ105" s="9"/>
      <c r="AK105" s="9"/>
      <c r="AL105" s="9"/>
    </row>
    <row r="106" spans="1:38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4"/>
      <c r="AH106" s="9"/>
      <c r="AI106" s="9"/>
      <c r="AJ106" s="9"/>
      <c r="AK106" s="9"/>
      <c r="AL106" s="9"/>
    </row>
    <row r="107" spans="1:38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4"/>
      <c r="AH107" s="9"/>
      <c r="AI107" s="9"/>
      <c r="AJ107" s="9"/>
      <c r="AK107" s="9"/>
      <c r="AL107" s="9"/>
    </row>
    <row r="108" spans="1:38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4"/>
      <c r="AH108" s="9"/>
      <c r="AI108" s="9"/>
      <c r="AJ108" s="9"/>
      <c r="AK108" s="9"/>
      <c r="AL108" s="9"/>
    </row>
    <row r="109" spans="1:38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4"/>
      <c r="AH109" s="9"/>
      <c r="AI109" s="9"/>
      <c r="AJ109" s="9"/>
      <c r="AK109" s="9"/>
      <c r="AL109" s="9"/>
    </row>
    <row r="110" spans="1:38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4"/>
      <c r="AH110" s="9"/>
      <c r="AI110" s="9"/>
      <c r="AJ110" s="9"/>
      <c r="AK110" s="9"/>
      <c r="AL110" s="9"/>
    </row>
    <row r="111" spans="1:38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4"/>
      <c r="AH111" s="9"/>
      <c r="AI111" s="9"/>
      <c r="AJ111" s="9"/>
      <c r="AK111" s="9"/>
      <c r="AL111" s="9"/>
    </row>
    <row r="112" spans="1:38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4"/>
      <c r="AH112" s="9"/>
      <c r="AI112" s="9"/>
      <c r="AJ112" s="9"/>
      <c r="AK112" s="9"/>
      <c r="AL112" s="9"/>
    </row>
    <row r="113" spans="1:38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4"/>
      <c r="AH113" s="9"/>
      <c r="AI113" s="9"/>
      <c r="AJ113" s="9"/>
      <c r="AK113" s="9"/>
      <c r="AL113" s="9"/>
    </row>
    <row r="114" spans="1:38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4"/>
      <c r="AH114" s="9"/>
      <c r="AI114" s="9"/>
      <c r="AJ114" s="9"/>
      <c r="AK114" s="9"/>
      <c r="AL114" s="9"/>
    </row>
    <row r="115" spans="1:38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4"/>
      <c r="AH115" s="9"/>
      <c r="AI115" s="9"/>
      <c r="AJ115" s="9"/>
      <c r="AK115" s="9"/>
      <c r="AL115" s="9"/>
    </row>
    <row r="116" spans="1:38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4"/>
      <c r="AH116" s="9"/>
      <c r="AI116" s="9"/>
      <c r="AJ116" s="9"/>
      <c r="AK116" s="9"/>
      <c r="AL116" s="9"/>
    </row>
    <row r="117" spans="1:38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4"/>
      <c r="AH117" s="9"/>
      <c r="AI117" s="9"/>
      <c r="AJ117" s="9"/>
      <c r="AK117" s="9"/>
      <c r="AL117" s="9"/>
    </row>
    <row r="118" spans="1:38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4"/>
      <c r="AH118" s="9"/>
      <c r="AI118" s="9"/>
      <c r="AJ118" s="9"/>
      <c r="AK118" s="9"/>
      <c r="AL118" s="9"/>
    </row>
    <row r="119" spans="1:38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4"/>
      <c r="AH119" s="9"/>
      <c r="AI119" s="9"/>
      <c r="AJ119" s="9"/>
      <c r="AK119" s="9"/>
      <c r="AL119" s="9"/>
    </row>
    <row r="120" spans="1:38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4"/>
      <c r="AH120" s="9"/>
      <c r="AI120" s="9"/>
      <c r="AJ120" s="9"/>
      <c r="AK120" s="9"/>
      <c r="AL120" s="9"/>
    </row>
    <row r="121" spans="1:38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4"/>
      <c r="AH121" s="9"/>
      <c r="AI121" s="9"/>
      <c r="AJ121" s="9"/>
      <c r="AK121" s="9"/>
      <c r="AL121" s="9"/>
    </row>
    <row r="122" spans="1:38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4"/>
      <c r="AH122" s="9"/>
      <c r="AI122" s="9"/>
      <c r="AJ122" s="9"/>
      <c r="AK122" s="9"/>
      <c r="AL122" s="9"/>
    </row>
    <row r="123" spans="1:38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4"/>
      <c r="AH123" s="9"/>
      <c r="AI123" s="9"/>
      <c r="AJ123" s="9"/>
      <c r="AK123" s="9"/>
      <c r="AL123" s="9"/>
    </row>
    <row r="124" spans="1:38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4"/>
      <c r="AH124" s="9"/>
      <c r="AI124" s="9"/>
      <c r="AJ124" s="9"/>
      <c r="AK124" s="9"/>
      <c r="AL124" s="9"/>
    </row>
    <row r="125" spans="1:38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4"/>
      <c r="AH125" s="9"/>
      <c r="AI125" s="9"/>
      <c r="AJ125" s="9"/>
      <c r="AK125" s="9"/>
      <c r="AL125" s="9"/>
    </row>
    <row r="126" spans="1:38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4"/>
      <c r="AH126" s="9"/>
      <c r="AI126" s="9"/>
      <c r="AJ126" s="9"/>
      <c r="AK126" s="9"/>
      <c r="AL126" s="9"/>
    </row>
    <row r="127" spans="1:38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4"/>
      <c r="AH127" s="9"/>
      <c r="AI127" s="9"/>
      <c r="AJ127" s="9"/>
      <c r="AK127" s="9"/>
      <c r="AL127" s="9"/>
    </row>
    <row r="128" spans="1:38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4"/>
      <c r="AH128" s="9"/>
      <c r="AI128" s="9"/>
      <c r="AJ128" s="9"/>
      <c r="AK128" s="9"/>
      <c r="AL128" s="9"/>
    </row>
    <row r="129" spans="1:38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4"/>
      <c r="AH129" s="9"/>
      <c r="AI129" s="9"/>
      <c r="AJ129" s="9"/>
      <c r="AK129" s="9"/>
      <c r="AL129" s="9"/>
    </row>
    <row r="130" spans="1:38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4"/>
      <c r="AH130" s="9"/>
      <c r="AI130" s="9"/>
      <c r="AJ130" s="9"/>
      <c r="AK130" s="9"/>
      <c r="AL130" s="9"/>
    </row>
    <row r="131" spans="1:38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4"/>
      <c r="AH131" s="9"/>
      <c r="AI131" s="9"/>
      <c r="AJ131" s="9"/>
      <c r="AK131" s="9"/>
      <c r="AL131" s="9"/>
    </row>
    <row r="132" spans="1:38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4"/>
      <c r="AH132" s="9"/>
      <c r="AI132" s="9"/>
      <c r="AJ132" s="9"/>
      <c r="AK132" s="9"/>
      <c r="AL132" s="9"/>
    </row>
    <row r="133" spans="1:38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4"/>
      <c r="AH133" s="9"/>
      <c r="AI133" s="9"/>
      <c r="AJ133" s="9"/>
      <c r="AK133" s="9"/>
      <c r="AL133" s="9"/>
    </row>
    <row r="134" spans="1:38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4"/>
      <c r="AH134" s="9"/>
      <c r="AI134" s="9"/>
      <c r="AJ134" s="9"/>
      <c r="AK134" s="9"/>
      <c r="AL134" s="9"/>
    </row>
    <row r="135" spans="1:38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4"/>
      <c r="AH135" s="9"/>
      <c r="AI135" s="9"/>
      <c r="AJ135" s="9"/>
      <c r="AK135" s="9"/>
      <c r="AL135" s="9"/>
    </row>
    <row r="136" spans="1:38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4"/>
      <c r="AH136" s="9"/>
      <c r="AI136" s="9"/>
      <c r="AJ136" s="9"/>
      <c r="AK136" s="9"/>
      <c r="AL136" s="9"/>
    </row>
    <row r="137" spans="1:38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4"/>
      <c r="AH137" s="9"/>
      <c r="AI137" s="9"/>
      <c r="AJ137" s="9"/>
      <c r="AK137" s="9"/>
      <c r="AL137" s="9"/>
    </row>
    <row r="138" spans="1:38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4"/>
      <c r="AH138" s="9"/>
      <c r="AI138" s="9"/>
      <c r="AJ138" s="9"/>
      <c r="AK138" s="9"/>
      <c r="AL138" s="9"/>
    </row>
    <row r="139" spans="1:38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4"/>
      <c r="AH139" s="9"/>
      <c r="AI139" s="9"/>
      <c r="AJ139" s="9"/>
      <c r="AK139" s="9"/>
      <c r="AL139" s="9"/>
    </row>
    <row r="140" spans="1:38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4"/>
      <c r="AH140" s="9"/>
      <c r="AI140" s="9"/>
      <c r="AJ140" s="9"/>
      <c r="AK140" s="9"/>
      <c r="AL140" s="9"/>
    </row>
    <row r="141" spans="1:38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4"/>
      <c r="AH141" s="9"/>
      <c r="AI141" s="9"/>
      <c r="AJ141" s="9"/>
      <c r="AK141" s="9"/>
      <c r="AL141" s="9"/>
    </row>
    <row r="142" spans="1:38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4"/>
      <c r="AH142" s="9"/>
      <c r="AI142" s="9"/>
      <c r="AJ142" s="9"/>
      <c r="AK142" s="9"/>
      <c r="AL142" s="9"/>
    </row>
    <row r="143" spans="1:38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4"/>
      <c r="AH143" s="9"/>
      <c r="AI143" s="9"/>
      <c r="AJ143" s="9"/>
      <c r="AK143" s="9"/>
      <c r="AL143" s="9"/>
    </row>
    <row r="144" spans="1:38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4"/>
      <c r="AH144" s="9"/>
      <c r="AI144" s="9"/>
      <c r="AJ144" s="9"/>
      <c r="AK144" s="9"/>
      <c r="AL144" s="9"/>
    </row>
    <row r="145" spans="1:38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4"/>
      <c r="AH145" s="9"/>
      <c r="AI145" s="9"/>
      <c r="AJ145" s="9"/>
      <c r="AK145" s="9"/>
      <c r="AL145" s="9"/>
    </row>
    <row r="146" spans="1:38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4"/>
      <c r="AH146" s="9"/>
      <c r="AI146" s="9"/>
      <c r="AJ146" s="9"/>
      <c r="AK146" s="9"/>
      <c r="AL146" s="9"/>
    </row>
    <row r="147" spans="1:38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4"/>
      <c r="AH147" s="9"/>
      <c r="AI147" s="9"/>
      <c r="AJ147" s="9"/>
      <c r="AK147" s="9"/>
      <c r="AL147" s="9"/>
    </row>
    <row r="148" spans="1:38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4"/>
      <c r="AH148" s="9"/>
      <c r="AI148" s="9"/>
      <c r="AJ148" s="9"/>
      <c r="AK148" s="9"/>
      <c r="AL148" s="9"/>
    </row>
    <row r="149" spans="1:38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4"/>
      <c r="AH149" s="9"/>
      <c r="AI149" s="9"/>
      <c r="AJ149" s="9"/>
      <c r="AK149" s="9"/>
      <c r="AL149" s="9"/>
    </row>
    <row r="150" spans="1:38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4"/>
      <c r="AH150" s="9"/>
      <c r="AI150" s="9"/>
      <c r="AJ150" s="9"/>
      <c r="AK150" s="9"/>
      <c r="AL150" s="9"/>
    </row>
    <row r="151" spans="1:38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4"/>
      <c r="AH151" s="9"/>
      <c r="AI151" s="9"/>
      <c r="AJ151" s="9"/>
      <c r="AK151" s="9"/>
      <c r="AL151" s="9"/>
    </row>
    <row r="152" spans="1:38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4"/>
      <c r="AH152" s="9"/>
      <c r="AI152" s="9"/>
      <c r="AJ152" s="9"/>
      <c r="AK152" s="9"/>
      <c r="AL152" s="9"/>
    </row>
    <row r="153" spans="1:38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4"/>
      <c r="AH153" s="9"/>
      <c r="AI153" s="9"/>
      <c r="AJ153" s="9"/>
      <c r="AK153" s="9"/>
      <c r="AL153" s="9"/>
    </row>
    <row r="154" spans="1:38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4"/>
      <c r="AH154" s="9"/>
      <c r="AI154" s="9"/>
      <c r="AJ154" s="9"/>
      <c r="AK154" s="9"/>
      <c r="AL154" s="9"/>
    </row>
    <row r="155" spans="1:38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24"/>
      <c r="AH155" s="9"/>
      <c r="AI155" s="9"/>
      <c r="AJ155" s="9"/>
      <c r="AK155" s="9"/>
      <c r="AL155" s="9"/>
    </row>
    <row r="156" spans="1:38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24"/>
      <c r="AH156" s="9"/>
      <c r="AI156" s="9"/>
      <c r="AJ156" s="9"/>
      <c r="AK156" s="9"/>
      <c r="AL156" s="9"/>
    </row>
    <row r="157" spans="1:38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24"/>
      <c r="AH157" s="9"/>
      <c r="AI157" s="9"/>
      <c r="AJ157" s="9"/>
      <c r="AK157" s="9"/>
      <c r="AL157" s="9"/>
    </row>
    <row r="158" spans="1:38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24"/>
      <c r="AH158" s="9"/>
      <c r="AI158" s="9"/>
      <c r="AJ158" s="9"/>
      <c r="AK158" s="9"/>
      <c r="AL158" s="9"/>
    </row>
    <row r="159" spans="1:38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24"/>
      <c r="AH159" s="9"/>
      <c r="AI159" s="9"/>
      <c r="AJ159" s="9"/>
      <c r="AK159" s="9"/>
      <c r="AL159" s="9"/>
    </row>
    <row r="160" spans="1:38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4"/>
      <c r="AH160" s="9"/>
      <c r="AI160" s="9"/>
      <c r="AJ160" s="9"/>
      <c r="AK160" s="9"/>
      <c r="AL160" s="9"/>
    </row>
    <row r="161" spans="1:38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4"/>
      <c r="AH161" s="9"/>
      <c r="AI161" s="9"/>
      <c r="AJ161" s="9"/>
      <c r="AK161" s="9"/>
      <c r="AL161" s="9"/>
    </row>
    <row r="162" spans="1:38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4"/>
      <c r="AH162" s="9"/>
      <c r="AI162" s="9"/>
      <c r="AJ162" s="9"/>
      <c r="AK162" s="9"/>
      <c r="AL162" s="9"/>
    </row>
    <row r="163" spans="1:38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4"/>
      <c r="AH163" s="9"/>
      <c r="AI163" s="9"/>
      <c r="AJ163" s="9"/>
      <c r="AK163" s="9"/>
      <c r="AL163" s="9"/>
    </row>
    <row r="164" spans="1:38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4"/>
      <c r="AH164" s="9"/>
      <c r="AI164" s="9"/>
      <c r="AJ164" s="9"/>
      <c r="AK164" s="9"/>
      <c r="AL164" s="9"/>
    </row>
    <row r="165" spans="1:38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4"/>
      <c r="AH165" s="9"/>
      <c r="AI165" s="9"/>
      <c r="AJ165" s="9"/>
      <c r="AK165" s="9"/>
      <c r="AL165" s="9"/>
    </row>
    <row r="166" spans="1:38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4"/>
      <c r="AH166" s="9"/>
      <c r="AI166" s="9"/>
      <c r="AJ166" s="9"/>
      <c r="AK166" s="9"/>
      <c r="AL16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5" t="s">
        <v>47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62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35</v>
      </c>
      <c r="C2" s="105" t="s">
        <v>41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66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48</v>
      </c>
      <c r="C3" s="23" t="s">
        <v>49</v>
      </c>
      <c r="D3" s="92" t="s">
        <v>50</v>
      </c>
      <c r="E3" s="93" t="s">
        <v>1</v>
      </c>
      <c r="F3" s="25"/>
      <c r="G3" s="94" t="s">
        <v>51</v>
      </c>
      <c r="H3" s="95" t="s">
        <v>52</v>
      </c>
      <c r="I3" s="95" t="s">
        <v>31</v>
      </c>
      <c r="J3" s="18" t="s">
        <v>53</v>
      </c>
      <c r="K3" s="96" t="s">
        <v>54</v>
      </c>
      <c r="L3" s="96" t="s">
        <v>55</v>
      </c>
      <c r="M3" s="94" t="s">
        <v>56</v>
      </c>
      <c r="N3" s="94" t="s">
        <v>30</v>
      </c>
      <c r="O3" s="95" t="s">
        <v>57</v>
      </c>
      <c r="P3" s="94" t="s">
        <v>52</v>
      </c>
      <c r="Q3" s="94" t="s">
        <v>3</v>
      </c>
      <c r="R3" s="94">
        <v>1</v>
      </c>
      <c r="S3" s="94">
        <v>2</v>
      </c>
      <c r="T3" s="94">
        <v>3</v>
      </c>
      <c r="U3" s="94" t="s">
        <v>58</v>
      </c>
      <c r="V3" s="18" t="s">
        <v>21</v>
      </c>
      <c r="W3" s="17" t="s">
        <v>59</v>
      </c>
      <c r="X3" s="17" t="s">
        <v>60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62</v>
      </c>
      <c r="C4" s="108" t="s">
        <v>65</v>
      </c>
      <c r="D4" s="107" t="s">
        <v>61</v>
      </c>
      <c r="E4" s="109" t="s">
        <v>37</v>
      </c>
      <c r="F4" s="106"/>
      <c r="G4" s="110">
        <v>1</v>
      </c>
      <c r="H4" s="110"/>
      <c r="I4" s="110"/>
      <c r="J4" s="110" t="s">
        <v>66</v>
      </c>
      <c r="K4" s="110">
        <v>7</v>
      </c>
      <c r="L4" s="110"/>
      <c r="M4" s="110">
        <v>1</v>
      </c>
      <c r="N4" s="110"/>
      <c r="O4" s="110"/>
      <c r="P4" s="110">
        <v>2</v>
      </c>
      <c r="Q4" s="111" t="s">
        <v>67</v>
      </c>
      <c r="R4" s="111" t="s">
        <v>68</v>
      </c>
      <c r="S4" s="111" t="s">
        <v>69</v>
      </c>
      <c r="T4" s="111" t="s">
        <v>70</v>
      </c>
      <c r="U4" s="111" t="s">
        <v>71</v>
      </c>
      <c r="V4" s="112">
        <v>0.33333333333333331</v>
      </c>
      <c r="W4" s="113" t="s">
        <v>63</v>
      </c>
      <c r="X4" s="111" t="s">
        <v>64</v>
      </c>
      <c r="Y4" s="88"/>
      <c r="Z4" s="88"/>
      <c r="AA4" s="88"/>
      <c r="AB4" s="88"/>
      <c r="AC4" s="88"/>
      <c r="AD4" s="88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8"/>
      <c r="Z5" s="88"/>
      <c r="AA5" s="88"/>
      <c r="AB5" s="88"/>
      <c r="AC5" s="88"/>
      <c r="AD5" s="88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2019-02-02T21:14:18Z</dcterms:modified>
</cp:coreProperties>
</file>