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8" i="5" l="1"/>
  <c r="AS9" i="5" l="1"/>
  <c r="AQ9" i="5"/>
  <c r="AP9" i="5"/>
  <c r="AO9" i="5"/>
  <c r="AN9" i="5"/>
  <c r="AM9" i="5"/>
  <c r="AG9" i="5"/>
  <c r="K14" i="5" s="1"/>
  <c r="K15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O15" i="5" l="1"/>
  <c r="J15" i="5"/>
  <c r="J14" i="5"/>
  <c r="O14" i="5"/>
  <c r="N15" i="5"/>
  <c r="L15" i="5"/>
  <c r="M15" i="5"/>
  <c r="N14" i="5"/>
  <c r="L14" i="5"/>
  <c r="M14" i="5"/>
  <c r="AF9" i="5"/>
</calcChain>
</file>

<file path=xl/sharedStrings.xml><?xml version="1.0" encoding="utf-8"?>
<sst xmlns="http://schemas.openxmlformats.org/spreadsheetml/2006/main" count="78" uniqueCount="37">
  <si>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</si>
  <si>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</si>
  <si>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</si>
  <si>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</si>
  <si>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</si>
  <si>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</si>
  <si>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</si>
  <si>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</si>
  <si>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</si>
  <si>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</si>
  <si>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</si>
  <si>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</si>
  <si>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</si>
  <si>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</si>
  <si>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</si>
  <si>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</si>
  <si>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</si>
  <si>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</si>
  <si>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</si>
  <si>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</si>
  <si>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</si>
  <si>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</si>
  <si>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</si>
  <si>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</si>
  <si>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SMJ = Seinäjoen Maila-Jussit  (1932)</t>
  </si>
  <si>
    <t>VM = Vaasan Maila  (1933)</t>
  </si>
  <si>
    <t>VäVi = Vähänkyrön Viesti  (1938)</t>
  </si>
  <si>
    <t>Henrik Vuorenmaa</t>
  </si>
  <si>
    <t>1.</t>
  </si>
  <si>
    <t>VM</t>
  </si>
  <si>
    <t>10.</t>
  </si>
  <si>
    <t>SMJ</t>
  </si>
  <si>
    <t>2.</t>
  </si>
  <si>
    <t>VäVi</t>
  </si>
  <si>
    <t>7.</t>
  </si>
  <si>
    <t>26.4.1996   Vaasa</t>
  </si>
  <si>
    <t>Vaasan Mailan Juniorit,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</si>
</sst>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28</v>
      </c>
      <c r="Z4" s="1" t="s">
        <v>29</v>
      </c>
      <c r="AA4" s="12">
        <v>3</v>
      </c>
      <c r="AB4" s="12">
        <v>0</v>
      </c>
      <c r="AC4" s="12">
        <v>0</v>
      </c>
      <c r="AD4" s="12">
        <v>4</v>
      </c>
      <c r="AE4" s="12">
        <v>4</v>
      </c>
      <c r="AF4" s="66">
        <v>0.36359999999999998</v>
      </c>
      <c r="AG4" s="67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30</v>
      </c>
      <c r="Z5" s="1" t="s">
        <v>31</v>
      </c>
      <c r="AA5" s="12">
        <v>18</v>
      </c>
      <c r="AB5" s="12">
        <v>0</v>
      </c>
      <c r="AC5" s="12">
        <v>2</v>
      </c>
      <c r="AD5" s="12">
        <v>9</v>
      </c>
      <c r="AE5" s="12">
        <v>40</v>
      </c>
      <c r="AF5" s="66">
        <v>0.4123</v>
      </c>
      <c r="AG5" s="67">
        <v>97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32</v>
      </c>
      <c r="Z6" s="1" t="s">
        <v>33</v>
      </c>
      <c r="AA6" s="12">
        <v>13</v>
      </c>
      <c r="AB6" s="12">
        <v>1</v>
      </c>
      <c r="AC6" s="12">
        <v>3</v>
      </c>
      <c r="AD6" s="12">
        <v>10</v>
      </c>
      <c r="AE6" s="12">
        <v>32</v>
      </c>
      <c r="AF6" s="66">
        <v>0.56140000000000001</v>
      </c>
      <c r="AG6" s="67">
        <v>57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6"/>
      <c r="AG7" s="67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34</v>
      </c>
      <c r="Z8" s="1" t="s">
        <v>29</v>
      </c>
      <c r="AA8" s="12">
        <v>13</v>
      </c>
      <c r="AB8" s="12">
        <v>0</v>
      </c>
      <c r="AC8" s="12">
        <v>1</v>
      </c>
      <c r="AD8" s="12">
        <v>8</v>
      </c>
      <c r="AE8" s="12">
        <v>25</v>
      </c>
      <c r="AF8" s="66">
        <v>0.44640000000000002</v>
      </c>
      <c r="AG8" s="67">
        <f>PRODUCT(AE8/AF8)</f>
        <v>56.003584229390675</v>
      </c>
      <c r="AH8" s="7"/>
      <c r="AI8" s="7"/>
      <c r="AJ8" s="7"/>
      <c r="AK8" s="7"/>
      <c r="AL8" s="10"/>
      <c r="AM8" s="1"/>
      <c r="AN8" s="1"/>
      <c r="AO8" s="1"/>
      <c r="AP8" s="1"/>
      <c r="AQ8" s="1"/>
      <c r="AR8" s="1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47</v>
      </c>
      <c r="AB9" s="36">
        <f>SUM(AB4:AB8)</f>
        <v>1</v>
      </c>
      <c r="AC9" s="36">
        <f>SUM(AC4:AC8)</f>
        <v>6</v>
      </c>
      <c r="AD9" s="36">
        <f>SUM(AD4:AD8)</f>
        <v>31</v>
      </c>
      <c r="AE9" s="36">
        <f>SUM(AE4:AE8)</f>
        <v>101</v>
      </c>
      <c r="AF9" s="37">
        <f>PRODUCT(AE9/AG9)</f>
        <v>0.45700616282841389</v>
      </c>
      <c r="AG9" s="21">
        <f>SUM(AG4:AG8)</f>
        <v>221.00358422939067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36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47</v>
      </c>
      <c r="F14" s="47">
        <f>PRODUCT(AB9+AN9)</f>
        <v>1</v>
      </c>
      <c r="G14" s="47">
        <f>PRODUCT(AC9+AO9)</f>
        <v>6</v>
      </c>
      <c r="H14" s="47">
        <f>PRODUCT(AD9+AP9)</f>
        <v>31</v>
      </c>
      <c r="I14" s="47">
        <f>PRODUCT(AE9+AQ9)</f>
        <v>101</v>
      </c>
      <c r="J14" s="60">
        <f>PRODUCT(I14/K14)</f>
        <v>0.45700616282841389</v>
      </c>
      <c r="K14" s="10">
        <f>PRODUCT(AG9+AS9)</f>
        <v>221.00358422939067</v>
      </c>
      <c r="L14" s="53">
        <f>PRODUCT((F14+G14)/E14)</f>
        <v>0.14893617021276595</v>
      </c>
      <c r="M14" s="53">
        <f>PRODUCT(H14/E14)</f>
        <v>0.65957446808510634</v>
      </c>
      <c r="N14" s="53">
        <f>PRODUCT((F14+G14+H14)/E14)</f>
        <v>0.80851063829787229</v>
      </c>
      <c r="O14" s="53">
        <f>PRODUCT(I14/E14)</f>
        <v>2.1489361702127661</v>
      </c>
      <c r="Q14" s="17"/>
      <c r="R14" s="17"/>
      <c r="S14" s="16"/>
      <c r="T14" s="54" t="s">
        <v>26</v>
      </c>
      <c r="U14" s="10"/>
      <c r="V14" s="10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47</v>
      </c>
      <c r="F15" s="47">
        <f t="shared" ref="F15:I15" si="0">SUM(F12:F14)</f>
        <v>1</v>
      </c>
      <c r="G15" s="47">
        <f t="shared" si="0"/>
        <v>6</v>
      </c>
      <c r="H15" s="47">
        <f t="shared" si="0"/>
        <v>31</v>
      </c>
      <c r="I15" s="47">
        <f t="shared" si="0"/>
        <v>101</v>
      </c>
      <c r="J15" s="60">
        <f>PRODUCT(I15/K15)</f>
        <v>0.45700616282841389</v>
      </c>
      <c r="K15" s="16">
        <f>SUM(K12:K14)</f>
        <v>221.00358422939067</v>
      </c>
      <c r="L15" s="53">
        <f>PRODUCT((F15+G15)/E15)</f>
        <v>0.14893617021276595</v>
      </c>
      <c r="M15" s="53">
        <f>PRODUCT(H15/E15)</f>
        <v>0.65957446808510634</v>
      </c>
      <c r="N15" s="53">
        <f>PRODUCT((F15+G15+H15)/E15)</f>
        <v>0.80851063829787229</v>
      </c>
      <c r="O15" s="53">
        <f>PRODUCT(I15/E15)</f>
        <v>2.1489361702127661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</row>
    <row r="177" spans="12:39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</row>
    <row r="178" spans="12:39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</row>
    <row r="179" spans="12:39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</row>
    <row r="180" spans="12:39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</row>
    <row r="181" spans="12:39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</row>
    <row r="182" spans="12:39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</row>
    <row r="183" spans="12:39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</row>
    <row r="184" spans="12:39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</row>
    <row r="185" spans="12:39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</row>
    <row r="186" spans="12:39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</row>
    <row r="187" spans="12:39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</row>
    <row r="188" spans="12:39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</row>
    <row r="189" spans="12:39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</row>
    <row r="190" spans="12:39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</row>
    <row r="191" spans="12:39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</row>
    <row r="192" spans="12:39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</row>
    <row r="193" spans="12:39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</row>
    <row r="194" spans="12:39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</row>
    <row r="195" spans="12:39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</row>
    <row r="196" spans="12:39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</row>
    <row r="197" spans="12:39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</row>
    <row r="198" spans="12:39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</row>
    <row r="199" spans="12:39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</row>
    <row r="200" spans="12:39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</row>
    <row r="201" spans="12:39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</row>
    <row r="202" spans="12:39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</row>
    <row r="203" spans="12:39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9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9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9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9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9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2018-11-29T13:43:55Z</dcterms:modified>
</cp:coreProperties>
</file>