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AR10" i="5" l="1"/>
  <c r="I16" i="5"/>
  <c r="K15" i="5"/>
  <c r="K16" i="5" s="1"/>
  <c r="O16" i="5"/>
  <c r="J15" i="5"/>
  <c r="O15" i="5"/>
  <c r="N16" i="5"/>
  <c r="L16" i="5"/>
  <c r="M16" i="5"/>
  <c r="N15" i="5"/>
  <c r="L15" i="5"/>
  <c r="M15" i="5"/>
  <c r="AF10" i="5"/>
  <c r="J16" i="5" l="1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<sst xmlns="http://schemas.openxmlformats.org/spreadsheetml/2006/main" count="78" uniqueCount="34">
  <si>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</si>
  <si>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</si>
  <si>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</si>
  <si>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</si>
  <si>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</si>
  <si>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</si>
  <si>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</si>
  <si>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</si>
  <si>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</si>
  <si>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</si>
  <si>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</si>
  <si>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</si>
  <si>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</si>
  <si>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</si>
  <si>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</si>
  <si>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</si>
  <si>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</si>
  <si>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</si>
  <si>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</si>
  <si>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</si>
  <si>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</si>
  <si>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</si>
  <si>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</si>
  <si>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</si>
  <si>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</si>
  <si>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Jarno Volotinen</t>
  </si>
  <si>
    <t>4.</t>
  </si>
  <si>
    <t>JoMa  2</t>
  </si>
  <si>
    <t>9.</t>
  </si>
  <si>
    <t>5.</t>
  </si>
  <si>
    <t>1.</t>
  </si>
  <si>
    <t>Lohi</t>
  </si>
  <si>
    <t>4.4.1992   Joensuu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</si>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</sst>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12</v>
      </c>
      <c r="AB4" s="12">
        <v>0</v>
      </c>
      <c r="AC4" s="12">
        <v>4</v>
      </c>
      <c r="AD4" s="12">
        <v>11</v>
      </c>
      <c r="AE4" s="12">
        <v>20</v>
      </c>
      <c r="AF4" s="66">
        <v>0.51280000000000003</v>
      </c>
      <c r="AG4" s="67">
        <v>39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1</v>
      </c>
      <c r="AR4" s="32">
        <v>0.125</v>
      </c>
      <c r="AS4" s="68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15</v>
      </c>
      <c r="AB5" s="12">
        <v>0</v>
      </c>
      <c r="AC5" s="12">
        <v>1</v>
      </c>
      <c r="AD5" s="12">
        <v>12</v>
      </c>
      <c r="AE5" s="12">
        <v>42</v>
      </c>
      <c r="AF5" s="66">
        <v>0.42849999999999999</v>
      </c>
      <c r="AG5" s="67">
        <v>98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6"/>
      <c r="AG6" s="67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27</v>
      </c>
      <c r="AA7" s="12">
        <v>14</v>
      </c>
      <c r="AB7" s="12">
        <v>1</v>
      </c>
      <c r="AC7" s="12">
        <v>3</v>
      </c>
      <c r="AD7" s="12">
        <v>10</v>
      </c>
      <c r="AE7" s="12">
        <v>47</v>
      </c>
      <c r="AF7" s="66">
        <v>0.58740000000000003</v>
      </c>
      <c r="AG7" s="67">
        <v>80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30</v>
      </c>
      <c r="Z8" s="1" t="s">
        <v>31</v>
      </c>
      <c r="AA8" s="12">
        <v>12</v>
      </c>
      <c r="AB8" s="12">
        <v>0</v>
      </c>
      <c r="AC8" s="12">
        <v>1</v>
      </c>
      <c r="AD8" s="12">
        <v>7</v>
      </c>
      <c r="AE8" s="12">
        <v>23</v>
      </c>
      <c r="AF8" s="66">
        <v>0.46</v>
      </c>
      <c r="AG8" s="67">
        <v>50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4</v>
      </c>
      <c r="AR8" s="32">
        <v>0.66659999999999997</v>
      </c>
      <c r="AS8" s="68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26</v>
      </c>
      <c r="Z9" s="1" t="s">
        <v>27</v>
      </c>
      <c r="AA9" s="12">
        <v>12</v>
      </c>
      <c r="AB9" s="12">
        <v>0</v>
      </c>
      <c r="AC9" s="12">
        <v>1</v>
      </c>
      <c r="AD9" s="12">
        <v>8</v>
      </c>
      <c r="AE9" s="12">
        <v>24</v>
      </c>
      <c r="AF9" s="66">
        <v>0.5333</v>
      </c>
      <c r="AG9" s="67">
        <v>45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32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65</v>
      </c>
      <c r="AB10" s="36">
        <f>SUM(AB4:AB9)</f>
        <v>1</v>
      </c>
      <c r="AC10" s="36">
        <f>SUM(AC4:AC9)</f>
        <v>10</v>
      </c>
      <c r="AD10" s="36">
        <f>SUM(AD4:AD9)</f>
        <v>48</v>
      </c>
      <c r="AE10" s="36">
        <f>SUM(AE4:AE9)</f>
        <v>156</v>
      </c>
      <c r="AF10" s="37">
        <f>PRODUCT(AE10/AG10)</f>
        <v>0.5</v>
      </c>
      <c r="AG10" s="21">
        <f>SUM(AG4:AG9)</f>
        <v>312</v>
      </c>
      <c r="AH10" s="18"/>
      <c r="AI10" s="29"/>
      <c r="AJ10" s="41"/>
      <c r="AK10" s="42"/>
      <c r="AL10" s="10"/>
      <c r="AM10" s="36">
        <f>SUM(AM4:AM9)</f>
        <v>4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5</v>
      </c>
      <c r="AR10" s="37">
        <f>PRODUCT(AQ10/AS10)</f>
        <v>0.35714285714285715</v>
      </c>
      <c r="AS10" s="39">
        <f>SUM(AS4:AS9)</f>
        <v>14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69</v>
      </c>
      <c r="F15" s="47">
        <f>PRODUCT(AB10+AN10)</f>
        <v>1</v>
      </c>
      <c r="G15" s="47">
        <f>PRODUCT(AC10+AO10)</f>
        <v>10</v>
      </c>
      <c r="H15" s="47">
        <f>PRODUCT(AD10+AP10)</f>
        <v>48</v>
      </c>
      <c r="I15" s="47">
        <f>PRODUCT(AE10+AQ10)</f>
        <v>161</v>
      </c>
      <c r="J15" s="60">
        <f>PRODUCT(I15/K15)</f>
        <v>0.49386503067484661</v>
      </c>
      <c r="K15" s="10">
        <f>PRODUCT(AG10+AS10)</f>
        <v>326</v>
      </c>
      <c r="L15" s="53">
        <f>PRODUCT((F15+G15)/E15)</f>
        <v>0.15942028985507245</v>
      </c>
      <c r="M15" s="53">
        <f>PRODUCT(H15/E15)</f>
        <v>0.69565217391304346</v>
      </c>
      <c r="N15" s="53">
        <f>PRODUCT((F15+G15+H15)/E15)</f>
        <v>0.85507246376811596</v>
      </c>
      <c r="O15" s="53">
        <f>PRODUCT(I15/E15)</f>
        <v>2.3333333333333335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69</v>
      </c>
      <c r="F16" s="47">
        <f t="shared" ref="F16:I16" si="0">SUM(F13:F15)</f>
        <v>1</v>
      </c>
      <c r="G16" s="47">
        <f t="shared" si="0"/>
        <v>10</v>
      </c>
      <c r="H16" s="47">
        <f t="shared" si="0"/>
        <v>48</v>
      </c>
      <c r="I16" s="47">
        <f t="shared" si="0"/>
        <v>161</v>
      </c>
      <c r="J16" s="60">
        <f>PRODUCT(I16/K16)</f>
        <v>0.49386503067484661</v>
      </c>
      <c r="K16" s="16">
        <f>SUM(K13:K15)</f>
        <v>326</v>
      </c>
      <c r="L16" s="53">
        <f>PRODUCT((F16+G16)/E16)</f>
        <v>0.15942028985507245</v>
      </c>
      <c r="M16" s="53">
        <f>PRODUCT(H16/E16)</f>
        <v>0.69565217391304346</v>
      </c>
      <c r="N16" s="53">
        <f>PRODUCT((F16+G16+H16)/E16)</f>
        <v>0.85507246376811596</v>
      </c>
      <c r="O16" s="53">
        <f>PRODUCT(I16/E16)</f>
        <v>2.3333333333333335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2018-11-29T13:22:31Z</dcterms:modified>
</cp:coreProperties>
</file>