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O15" i="1" l="1"/>
  <c r="O11" i="1"/>
  <c r="O9" i="1"/>
  <c r="O8" i="1"/>
  <c r="O7" i="1"/>
  <c r="O6" i="1"/>
  <c r="AJ16" i="1"/>
  <c r="AI16" i="1"/>
  <c r="AH16" i="1"/>
  <c r="AG16" i="1"/>
  <c r="AF16" i="1"/>
  <c r="AE16" i="1"/>
  <c r="AC16" i="1"/>
  <c r="AB16" i="1"/>
  <c r="AA16" i="1"/>
  <c r="Z16" i="1"/>
  <c r="X16" i="1"/>
  <c r="W16" i="1"/>
  <c r="V16" i="1"/>
  <c r="U16" i="1"/>
  <c r="H16" i="1"/>
  <c r="H20" i="1" s="1"/>
  <c r="G16" i="1"/>
  <c r="G20" i="1" s="1"/>
  <c r="G23" i="1" s="1"/>
  <c r="F16" i="1"/>
  <c r="F20" i="1" s="1"/>
  <c r="E16" i="1"/>
  <c r="E20" i="1" l="1"/>
  <c r="E23" i="1" s="1"/>
  <c r="D17" i="1"/>
  <c r="K20" i="1"/>
  <c r="F23" i="1"/>
  <c r="K23" i="1" s="1"/>
  <c r="H23" i="1"/>
  <c r="L23" i="1" s="1"/>
  <c r="L20" i="1"/>
</calcChain>
</file>

<file path=xl/sharedStrings.xml><?xml version="1.0" encoding="utf-8"?>
<sst xmlns="http://schemas.openxmlformats.org/spreadsheetml/2006/main" count="91" uniqueCount="54">
  <si>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</si>
  <si>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</si>
  <si>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</si>
  <si>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</si>
  <si>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</si>
  <si>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</si>
  <si>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</si>
  <si>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</si>
  <si>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</si>
  <si>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</si>
  <si>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</si>
  <si>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</si>
  <si>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</si>
  <si>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</si>
  <si>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</si>
  <si>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</si>
  <si>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</si>
  <si>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</si>
  <si>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</si>
  <si>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</si>
  <si>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</si>
  <si>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</si>
  <si>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</si>
  <si>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</si>
  <si>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</si>
  <si>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</si>
  <si>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</si>
  <si>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</si>
  <si>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</si>
  <si>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</si>
  <si>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</si>
  <si>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</si>
  <si>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</si>
  <si>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</si>
  <si>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PT</t>
  </si>
  <si>
    <t>1.</t>
  </si>
  <si>
    <t>uusinta mestaruudesta</t>
  </si>
  <si>
    <t>3.</t>
  </si>
  <si>
    <t>9.</t>
  </si>
  <si>
    <t>23.2.1943   Helsinki</t>
  </si>
  <si>
    <t>URA SM-SARJASSA</t>
  </si>
  <si>
    <t>MESTARUUSSARJA</t>
  </si>
  <si>
    <t>PT = Pallo-Toverit, Helsinki  (1922)</t>
  </si>
  <si>
    <t>L+T</t>
  </si>
  <si>
    <t>Ritva-Liisa Viljanen os. Vainio</t>
  </si>
  <si>
    <t>4.</t>
  </si>
  <si>
    <t>6.</t>
  </si>
  <si>
    <t>5.</t>
  </si>
  <si>
    <t>ENSIMMÄISET</t>
  </si>
  <si>
    <t>Ottelu</t>
  </si>
  <si>
    <t>Lyöty juoksu</t>
  </si>
  <si>
    <t>Tuotu juoksu</t>
  </si>
  <si>
    <t>Kunnari</t>
  </si>
  <si>
    <t>Arvio; 1960 tuodut, 1961 lyödyt ja tuodut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</si>
</sst>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8" customWidth="1"/>
    <col min="19" max="19" width="5.7109375" style="67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44</v>
      </c>
      <c r="C1" s="2"/>
      <c r="D1" s="3"/>
      <c r="E1" s="3"/>
      <c r="F1" s="3"/>
      <c r="G1" s="4" t="s">
        <v>39</v>
      </c>
      <c r="H1" s="5"/>
      <c r="I1" s="6"/>
      <c r="J1" s="3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43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1960</v>
      </c>
      <c r="C4" s="27" t="s">
        <v>33</v>
      </c>
      <c r="D4" s="29" t="s">
        <v>34</v>
      </c>
      <c r="E4" s="27">
        <v>3</v>
      </c>
      <c r="F4" s="27">
        <v>0</v>
      </c>
      <c r="G4" s="27">
        <v>2</v>
      </c>
      <c r="H4" s="27">
        <v>1</v>
      </c>
      <c r="I4" s="63"/>
      <c r="J4" s="63"/>
      <c r="K4" s="63"/>
      <c r="L4" s="63"/>
      <c r="M4" s="63"/>
      <c r="N4" s="63"/>
      <c r="O4" s="37"/>
      <c r="P4" s="19"/>
      <c r="Q4" s="19"/>
      <c r="R4" s="19"/>
      <c r="S4" s="19"/>
      <c r="U4" s="27"/>
      <c r="V4" s="27"/>
      <c r="W4" s="27"/>
      <c r="X4" s="27"/>
      <c r="Y4" s="27"/>
      <c r="Z4" s="64"/>
      <c r="AA4" s="64"/>
      <c r="AB4" s="64"/>
      <c r="AC4" s="64"/>
      <c r="AD4" s="64"/>
      <c r="AE4" s="27"/>
      <c r="AF4" s="27"/>
      <c r="AG4" s="27"/>
      <c r="AH4" s="27"/>
      <c r="AI4" s="27">
        <v>1</v>
      </c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1961</v>
      </c>
      <c r="C5" s="27" t="s">
        <v>33</v>
      </c>
      <c r="D5" s="29" t="s">
        <v>34</v>
      </c>
      <c r="E5" s="62">
        <v>4</v>
      </c>
      <c r="F5" s="27">
        <v>0</v>
      </c>
      <c r="G5" s="27">
        <v>2</v>
      </c>
      <c r="H5" s="27">
        <v>2</v>
      </c>
      <c r="I5" s="63"/>
      <c r="J5" s="63"/>
      <c r="K5" s="63"/>
      <c r="L5" s="63"/>
      <c r="M5" s="63"/>
      <c r="N5" s="63"/>
      <c r="O5" s="37"/>
      <c r="P5" s="19"/>
      <c r="Q5" s="19"/>
      <c r="R5" s="19"/>
      <c r="S5" s="19"/>
      <c r="U5" s="27"/>
      <c r="V5" s="27"/>
      <c r="W5" s="27"/>
      <c r="X5" s="27"/>
      <c r="Y5" s="27"/>
      <c r="Z5" s="64"/>
      <c r="AA5" s="64"/>
      <c r="AB5" s="64"/>
      <c r="AC5" s="64"/>
      <c r="AD5" s="64"/>
      <c r="AE5" s="27"/>
      <c r="AF5" s="27"/>
      <c r="AG5" s="27"/>
      <c r="AH5" s="27"/>
      <c r="AI5" s="27">
        <v>1</v>
      </c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1962</v>
      </c>
      <c r="C6" s="27" t="s">
        <v>33</v>
      </c>
      <c r="D6" s="29" t="s">
        <v>34</v>
      </c>
      <c r="E6" s="62">
        <v>5</v>
      </c>
      <c r="F6" s="27">
        <v>0</v>
      </c>
      <c r="G6" s="27">
        <v>0</v>
      </c>
      <c r="H6" s="27">
        <v>3</v>
      </c>
      <c r="I6" s="63"/>
      <c r="J6" s="63"/>
      <c r="K6" s="63"/>
      <c r="L6" s="63"/>
      <c r="M6" s="63"/>
      <c r="N6" s="63"/>
      <c r="O6" s="37" t="e">
        <f>PRODUCT(I6/N6)</f>
        <v>#DIV/0!</v>
      </c>
      <c r="P6" s="19"/>
      <c r="Q6" s="19"/>
      <c r="R6" s="19"/>
      <c r="S6" s="19"/>
      <c r="U6" s="27"/>
      <c r="V6" s="27"/>
      <c r="W6" s="27"/>
      <c r="X6" s="27"/>
      <c r="Y6" s="27"/>
      <c r="Z6" s="64"/>
      <c r="AA6" s="64"/>
      <c r="AB6" s="64"/>
      <c r="AC6" s="64"/>
      <c r="AD6" s="64"/>
      <c r="AE6" s="27"/>
      <c r="AF6" s="27"/>
      <c r="AG6" s="27"/>
      <c r="AH6" s="27"/>
      <c r="AI6" s="27">
        <v>1</v>
      </c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1963</v>
      </c>
      <c r="C7" s="27" t="s">
        <v>35</v>
      </c>
      <c r="D7" s="65" t="s">
        <v>34</v>
      </c>
      <c r="E7" s="62">
        <v>10</v>
      </c>
      <c r="F7" s="27">
        <v>2</v>
      </c>
      <c r="G7" s="27">
        <v>6</v>
      </c>
      <c r="H7" s="27">
        <v>7</v>
      </c>
      <c r="I7" s="63"/>
      <c r="J7" s="63"/>
      <c r="K7" s="63"/>
      <c r="L7" s="63"/>
      <c r="M7" s="63"/>
      <c r="N7" s="63"/>
      <c r="O7" s="37" t="e">
        <f>PRODUCT(I7/N7)</f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64"/>
      <c r="AA7" s="64"/>
      <c r="AB7" s="64"/>
      <c r="AC7" s="64"/>
      <c r="AD7" s="64"/>
      <c r="AE7" s="27"/>
      <c r="AF7" s="27"/>
      <c r="AG7" s="27"/>
      <c r="AH7" s="27">
        <v>1</v>
      </c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1964</v>
      </c>
      <c r="C8" s="27" t="s">
        <v>35</v>
      </c>
      <c r="D8" s="29" t="s">
        <v>34</v>
      </c>
      <c r="E8" s="62">
        <v>10</v>
      </c>
      <c r="F8" s="27">
        <v>1</v>
      </c>
      <c r="G8" s="27">
        <v>7</v>
      </c>
      <c r="H8" s="27">
        <v>17</v>
      </c>
      <c r="I8" s="63"/>
      <c r="J8" s="63"/>
      <c r="K8" s="63"/>
      <c r="L8" s="63"/>
      <c r="M8" s="63"/>
      <c r="N8" s="63"/>
      <c r="O8" s="37" t="e">
        <f>PRODUCT(I8/N8)</f>
        <v>#DIV/0!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64"/>
      <c r="AA8" s="64"/>
      <c r="AB8" s="64"/>
      <c r="AC8" s="64"/>
      <c r="AD8" s="64"/>
      <c r="AE8" s="27"/>
      <c r="AF8" s="27"/>
      <c r="AG8" s="27"/>
      <c r="AH8" s="27">
        <v>1</v>
      </c>
      <c r="AI8" s="27"/>
      <c r="AJ8" s="27"/>
      <c r="AK8" s="17" t="s">
        <v>36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1965</v>
      </c>
      <c r="C9" s="27" t="s">
        <v>35</v>
      </c>
      <c r="D9" s="29" t="s">
        <v>34</v>
      </c>
      <c r="E9" s="62">
        <v>10</v>
      </c>
      <c r="F9" s="27">
        <v>1</v>
      </c>
      <c r="G9" s="27">
        <v>25</v>
      </c>
      <c r="H9" s="27">
        <v>32</v>
      </c>
      <c r="I9" s="63"/>
      <c r="J9" s="63"/>
      <c r="K9" s="63"/>
      <c r="L9" s="63"/>
      <c r="M9" s="63"/>
      <c r="N9" s="63"/>
      <c r="O9" s="37" t="e">
        <f>PRODUCT(I9/N9)</f>
        <v>#DIV/0!</v>
      </c>
      <c r="P9" s="19" t="s">
        <v>47</v>
      </c>
      <c r="Q9" s="19" t="s">
        <v>45</v>
      </c>
      <c r="R9" s="19" t="s">
        <v>45</v>
      </c>
      <c r="S9" s="19"/>
      <c r="T9" s="25"/>
      <c r="U9" s="27"/>
      <c r="V9" s="27"/>
      <c r="W9" s="27"/>
      <c r="X9" s="27"/>
      <c r="Y9" s="27"/>
      <c r="Z9" s="64"/>
      <c r="AA9" s="64"/>
      <c r="AB9" s="64"/>
      <c r="AC9" s="64"/>
      <c r="AD9" s="64"/>
      <c r="AE9" s="27"/>
      <c r="AF9" s="27"/>
      <c r="AG9" s="27"/>
      <c r="AH9" s="27">
        <v>1</v>
      </c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1966</v>
      </c>
      <c r="C10" s="27" t="s">
        <v>35</v>
      </c>
      <c r="D10" s="29" t="s">
        <v>34</v>
      </c>
      <c r="E10" s="62">
        <v>10</v>
      </c>
      <c r="F10" s="27">
        <v>2</v>
      </c>
      <c r="G10" s="27">
        <v>18</v>
      </c>
      <c r="H10" s="27">
        <v>18</v>
      </c>
      <c r="I10" s="63"/>
      <c r="J10" s="63"/>
      <c r="K10" s="63"/>
      <c r="L10" s="63"/>
      <c r="M10" s="63"/>
      <c r="N10" s="63"/>
      <c r="O10" s="37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64"/>
      <c r="AA10" s="64"/>
      <c r="AB10" s="64"/>
      <c r="AC10" s="64"/>
      <c r="AD10" s="64"/>
      <c r="AE10" s="27"/>
      <c r="AF10" s="27"/>
      <c r="AG10" s="27"/>
      <c r="AH10" s="27">
        <v>1</v>
      </c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1967</v>
      </c>
      <c r="C11" s="27" t="s">
        <v>37</v>
      </c>
      <c r="D11" s="65" t="s">
        <v>34</v>
      </c>
      <c r="E11" s="27">
        <v>10</v>
      </c>
      <c r="F11" s="27">
        <v>0</v>
      </c>
      <c r="G11" s="27">
        <v>17</v>
      </c>
      <c r="H11" s="27">
        <v>27</v>
      </c>
      <c r="I11" s="63"/>
      <c r="J11" s="63"/>
      <c r="K11" s="63"/>
      <c r="L11" s="63"/>
      <c r="M11" s="63"/>
      <c r="N11" s="63"/>
      <c r="O11" s="37" t="e">
        <f>PRODUCT(I11/N11)</f>
        <v>#DIV/0!</v>
      </c>
      <c r="P11" s="19"/>
      <c r="Q11" s="19" t="s">
        <v>45</v>
      </c>
      <c r="R11" s="19" t="s">
        <v>46</v>
      </c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>
        <v>1</v>
      </c>
      <c r="AK11" s="17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1968</v>
      </c>
      <c r="C12" s="27"/>
      <c r="D12" s="29"/>
      <c r="E12" s="27"/>
      <c r="F12" s="27"/>
      <c r="G12" s="27"/>
      <c r="H12" s="27"/>
      <c r="I12" s="27"/>
      <c r="J12" s="27"/>
      <c r="K12" s="27"/>
      <c r="L12" s="27"/>
      <c r="M12" s="27"/>
      <c r="N12" s="30"/>
      <c r="O12" s="25"/>
      <c r="P12" s="19"/>
      <c r="Q12" s="19"/>
      <c r="R12" s="19"/>
      <c r="S12" s="19"/>
      <c r="T12" s="25" t="e">
        <f t="shared" ref="T12:T16" si="0">PRODUCT(L12/S12)</f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1969</v>
      </c>
      <c r="C13" s="27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/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1970</v>
      </c>
      <c r="C14" s="27"/>
      <c r="D14" s="41"/>
      <c r="E14" s="27"/>
      <c r="F14" s="27"/>
      <c r="G14" s="27"/>
      <c r="H14" s="27"/>
      <c r="I14" s="27"/>
      <c r="J14" s="27"/>
      <c r="K14" s="27"/>
      <c r="L14" s="27"/>
      <c r="M14" s="27"/>
      <c r="N14" s="30"/>
      <c r="O14" s="25"/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1971</v>
      </c>
      <c r="C15" s="27" t="s">
        <v>38</v>
      </c>
      <c r="D15" s="11" t="s">
        <v>34</v>
      </c>
      <c r="E15" s="62">
        <v>1</v>
      </c>
      <c r="F15" s="27">
        <v>0</v>
      </c>
      <c r="G15" s="27">
        <v>0</v>
      </c>
      <c r="H15" s="27">
        <v>2</v>
      </c>
      <c r="I15" s="63"/>
      <c r="J15" s="63"/>
      <c r="K15" s="63"/>
      <c r="L15" s="63"/>
      <c r="M15" s="63"/>
      <c r="N15" s="63"/>
      <c r="O15" s="37" t="e">
        <f>PRODUCT(I15/N15)</f>
        <v>#DIV/0!</v>
      </c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7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>SUM(E4:E15)</f>
        <v>63</v>
      </c>
      <c r="F16" s="19">
        <f>SUM(F4:F15)</f>
        <v>6</v>
      </c>
      <c r="G16" s="19">
        <f>SUM(G4:G15)</f>
        <v>77</v>
      </c>
      <c r="H16" s="19">
        <f>SUM(H4:H15)</f>
        <v>109</v>
      </c>
      <c r="I16" s="19"/>
      <c r="J16" s="19"/>
      <c r="K16" s="19"/>
      <c r="L16" s="19"/>
      <c r="M16" s="19"/>
      <c r="N16" s="31"/>
      <c r="O16" s="32"/>
      <c r="P16" s="19"/>
      <c r="Q16" s="19"/>
      <c r="R16" s="19"/>
      <c r="S16" s="19"/>
      <c r="T16" s="25" t="e">
        <f t="shared" si="0"/>
        <v>#DIV/0!</v>
      </c>
      <c r="U16" s="19">
        <f>SUM(U4:U15)</f>
        <v>0</v>
      </c>
      <c r="V16" s="19">
        <f>SUM(V4:V15)</f>
        <v>0</v>
      </c>
      <c r="W16" s="19">
        <f>SUM(W4:W15)</f>
        <v>0</v>
      </c>
      <c r="X16" s="19">
        <f>SUM(X4:X15)</f>
        <v>0</v>
      </c>
      <c r="Y16" s="19"/>
      <c r="Z16" s="19">
        <f>SUM(Z4:Z15)</f>
        <v>0</v>
      </c>
      <c r="AA16" s="19">
        <f>SUM(AA4:AA15)</f>
        <v>0</v>
      </c>
      <c r="AB16" s="19">
        <f>SUM(AB4:AB15)</f>
        <v>0</v>
      </c>
      <c r="AC16" s="19">
        <f>SUM(AC4:AC15)</f>
        <v>0</v>
      </c>
      <c r="AD16" s="19"/>
      <c r="AE16" s="19">
        <f t="shared" ref="AE16:AJ16" si="1">SUM(AE4:AE15)</f>
        <v>0</v>
      </c>
      <c r="AF16" s="19">
        <f t="shared" si="1"/>
        <v>0</v>
      </c>
      <c r="AG16" s="19">
        <f t="shared" si="1"/>
        <v>0</v>
      </c>
      <c r="AH16" s="19">
        <f t="shared" si="1"/>
        <v>4</v>
      </c>
      <c r="AI16" s="19">
        <f t="shared" si="1"/>
        <v>3</v>
      </c>
      <c r="AJ16" s="19">
        <f t="shared" si="1"/>
        <v>1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f>SUM(F16:H16)*5/3+(E16/3)+(AE16*25)+(AF16*25)+(AG16*15)+(AH16*25)+(AI16*20)+(AJ16*15)-20</f>
        <v>496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61"/>
      <c r="Q17" s="61"/>
      <c r="R17" s="61"/>
      <c r="S17" s="61"/>
      <c r="T17" s="61"/>
      <c r="U17" s="61"/>
      <c r="V17" s="61"/>
      <c r="W17" s="6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61"/>
      <c r="Q18" s="61"/>
      <c r="R18" s="61"/>
      <c r="S18" s="61"/>
      <c r="T18" s="61"/>
      <c r="U18" s="61"/>
      <c r="V18" s="61"/>
      <c r="W18" s="6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40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30</v>
      </c>
      <c r="O19" s="25"/>
      <c r="P19" s="41" t="s">
        <v>48</v>
      </c>
      <c r="Q19" s="13"/>
      <c r="R19" s="13"/>
      <c r="S19" s="13"/>
      <c r="T19" s="69"/>
      <c r="U19" s="69"/>
      <c r="V19" s="69"/>
      <c r="W19" s="69"/>
      <c r="X19" s="69"/>
      <c r="Y19" s="13"/>
      <c r="Z19" s="13"/>
      <c r="AA19" s="13"/>
      <c r="AB19" s="12"/>
      <c r="AC19" s="13"/>
      <c r="AD19" s="13"/>
      <c r="AE19" s="13"/>
      <c r="AF19" s="13"/>
      <c r="AG19" s="12"/>
      <c r="AH19" s="13"/>
      <c r="AI19" s="13"/>
      <c r="AJ19" s="13"/>
      <c r="AK19" s="70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15</v>
      </c>
      <c r="C20" s="13"/>
      <c r="D20" s="42"/>
      <c r="E20" s="27">
        <f>PRODUCT(E16)</f>
        <v>63</v>
      </c>
      <c r="F20" s="27">
        <f>PRODUCT(F16)</f>
        <v>6</v>
      </c>
      <c r="G20" s="27">
        <f>PRODUCT(G16)</f>
        <v>77</v>
      </c>
      <c r="H20" s="27">
        <f>PRODUCT(H16)</f>
        <v>109</v>
      </c>
      <c r="I20" s="27"/>
      <c r="J20" s="1"/>
      <c r="K20" s="43">
        <f>PRODUCT((F20+G20)/E20)</f>
        <v>1.3174603174603174</v>
      </c>
      <c r="L20" s="43">
        <f>PRODUCT(H20/E20)</f>
        <v>1.7301587301587302</v>
      </c>
      <c r="M20" s="43"/>
      <c r="N20" s="30"/>
      <c r="O20" s="25"/>
      <c r="P20" s="71" t="s">
        <v>49</v>
      </c>
      <c r="Q20" s="72"/>
      <c r="R20" s="72"/>
      <c r="S20" s="73"/>
      <c r="T20" s="73"/>
      <c r="U20" s="73"/>
      <c r="V20" s="73"/>
      <c r="W20" s="73"/>
      <c r="X20" s="73"/>
      <c r="Y20" s="73"/>
      <c r="Z20" s="73"/>
      <c r="AA20" s="73"/>
      <c r="AB20" s="74"/>
      <c r="AC20" s="73"/>
      <c r="AD20" s="73"/>
      <c r="AE20" s="73"/>
      <c r="AF20" s="73"/>
      <c r="AG20" s="74"/>
      <c r="AH20" s="73"/>
      <c r="AI20" s="75"/>
      <c r="AJ20" s="75"/>
      <c r="AK20" s="76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4" t="s">
        <v>16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77" t="s">
        <v>50</v>
      </c>
      <c r="Q21" s="78"/>
      <c r="R21" s="78"/>
      <c r="S21" s="79"/>
      <c r="T21" s="79"/>
      <c r="U21" s="79"/>
      <c r="V21" s="79"/>
      <c r="W21" s="79"/>
      <c r="X21" s="79"/>
      <c r="Y21" s="79"/>
      <c r="Z21" s="79"/>
      <c r="AA21" s="79"/>
      <c r="AB21" s="80"/>
      <c r="AC21" s="79"/>
      <c r="AD21" s="79"/>
      <c r="AE21" s="79"/>
      <c r="AF21" s="79"/>
      <c r="AG21" s="80"/>
      <c r="AH21" s="79"/>
      <c r="AI21" s="81"/>
      <c r="AJ21" s="81"/>
      <c r="AK21" s="8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7" t="s">
        <v>17</v>
      </c>
      <c r="C22" s="48"/>
      <c r="D22" s="49"/>
      <c r="E22" s="28"/>
      <c r="F22" s="28"/>
      <c r="G22" s="28"/>
      <c r="H22" s="28"/>
      <c r="I22" s="28"/>
      <c r="J22" s="1"/>
      <c r="K22" s="50"/>
      <c r="L22" s="50"/>
      <c r="M22" s="50"/>
      <c r="N22" s="51"/>
      <c r="O22" s="25"/>
      <c r="P22" s="77" t="s">
        <v>51</v>
      </c>
      <c r="Q22" s="78"/>
      <c r="R22" s="78"/>
      <c r="S22" s="79"/>
      <c r="T22" s="79"/>
      <c r="U22" s="79"/>
      <c r="V22" s="79"/>
      <c r="W22" s="79"/>
      <c r="X22" s="79"/>
      <c r="Y22" s="79"/>
      <c r="Z22" s="79"/>
      <c r="AA22" s="79"/>
      <c r="AB22" s="80"/>
      <c r="AC22" s="79"/>
      <c r="AD22" s="79"/>
      <c r="AE22" s="79"/>
      <c r="AF22" s="79"/>
      <c r="AG22" s="80"/>
      <c r="AH22" s="79"/>
      <c r="AI22" s="81"/>
      <c r="AJ22" s="81"/>
      <c r="AK22" s="82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2" t="s">
        <v>18</v>
      </c>
      <c r="C23" s="53"/>
      <c r="D23" s="54"/>
      <c r="E23" s="19">
        <f>SUM(E20:E22)</f>
        <v>63</v>
      </c>
      <c r="F23" s="19">
        <f>SUM(F20:F22)</f>
        <v>6</v>
      </c>
      <c r="G23" s="19">
        <f>SUM(G20:G22)</f>
        <v>77</v>
      </c>
      <c r="H23" s="19">
        <f>SUM(H20:H22)</f>
        <v>109</v>
      </c>
      <c r="I23" s="19"/>
      <c r="J23" s="1"/>
      <c r="K23" s="55">
        <f>PRODUCT((F23+G23)/E23)</f>
        <v>1.3174603174603174</v>
      </c>
      <c r="L23" s="55">
        <f>PRODUCT(H23/E23)</f>
        <v>1.7301587301587302</v>
      </c>
      <c r="M23" s="55"/>
      <c r="N23" s="31"/>
      <c r="O23" s="25"/>
      <c r="P23" s="83" t="s">
        <v>52</v>
      </c>
      <c r="Q23" s="84"/>
      <c r="R23" s="84"/>
      <c r="S23" s="85"/>
      <c r="T23" s="85"/>
      <c r="U23" s="85"/>
      <c r="V23" s="85"/>
      <c r="W23" s="85"/>
      <c r="X23" s="85"/>
      <c r="Y23" s="85"/>
      <c r="Z23" s="85"/>
      <c r="AA23" s="85"/>
      <c r="AB23" s="86"/>
      <c r="AC23" s="85"/>
      <c r="AD23" s="85"/>
      <c r="AE23" s="85"/>
      <c r="AF23" s="85"/>
      <c r="AG23" s="86"/>
      <c r="AH23" s="85"/>
      <c r="AI23" s="87"/>
      <c r="AJ23" s="87"/>
      <c r="AK23" s="8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61"/>
      <c r="Q24" s="61"/>
      <c r="R24" s="61"/>
      <c r="S24" s="61"/>
      <c r="T24" s="61"/>
      <c r="U24" s="61"/>
      <c r="V24" s="61"/>
      <c r="W24" s="6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31</v>
      </c>
      <c r="C25" s="1"/>
      <c r="D25" s="61" t="s">
        <v>42</v>
      </c>
      <c r="E25" s="1"/>
      <c r="F25" s="1"/>
      <c r="G25" s="1"/>
      <c r="H25" s="1"/>
      <c r="I25" s="1"/>
      <c r="J25" s="1"/>
      <c r="K25" s="89" t="s">
        <v>53</v>
      </c>
      <c r="L25" s="1"/>
      <c r="M25" s="1"/>
      <c r="N25" s="38"/>
      <c r="O25" s="25"/>
      <c r="P25" s="61"/>
      <c r="Q25" s="61"/>
      <c r="R25" s="61"/>
      <c r="S25" s="61"/>
      <c r="T25" s="61"/>
      <c r="U25" s="61"/>
      <c r="V25" s="61"/>
      <c r="W25" s="6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61"/>
      <c r="Q26" s="61"/>
      <c r="R26" s="61"/>
      <c r="S26" s="61"/>
      <c r="T26" s="61"/>
      <c r="U26" s="61"/>
      <c r="V26" s="61"/>
      <c r="W26" s="6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61"/>
      <c r="Q27" s="61"/>
      <c r="R27" s="61"/>
      <c r="S27" s="61"/>
      <c r="T27" s="61"/>
      <c r="U27" s="61"/>
      <c r="V27" s="61"/>
      <c r="W27" s="6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61"/>
      <c r="Q28" s="61"/>
      <c r="R28" s="61"/>
      <c r="S28" s="61"/>
      <c r="T28" s="61"/>
      <c r="U28" s="61"/>
      <c r="V28" s="61"/>
      <c r="W28" s="6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61"/>
      <c r="Q29" s="61"/>
      <c r="R29" s="61"/>
      <c r="S29" s="61"/>
      <c r="T29" s="61"/>
      <c r="U29" s="61"/>
      <c r="V29" s="61"/>
      <c r="W29" s="6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57"/>
      <c r="AN37" s="57"/>
      <c r="AO37" s="57"/>
      <c r="AP37" s="57"/>
      <c r="AQ37" s="57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5"/>
      <c r="AI38" s="25"/>
      <c r="AJ38" s="25"/>
      <c r="AK38" s="25"/>
      <c r="AL38" s="9"/>
      <c r="AM38" s="57"/>
      <c r="AN38" s="57"/>
      <c r="AO38" s="57"/>
      <c r="AP38" s="57"/>
      <c r="AQ38" s="57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25"/>
      <c r="AI39" s="25"/>
      <c r="AJ39" s="25"/>
      <c r="AK39" s="25"/>
      <c r="AL39" s="9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5"/>
      <c r="AI40" s="25"/>
      <c r="AJ40" s="25"/>
      <c r="AK40" s="25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5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33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6:33" ht="15" customHeight="1" x14ac:dyDescent="0.25">
      <c r="P50" s="25"/>
      <c r="Q50" s="25"/>
      <c r="R50" s="25"/>
      <c r="S50" s="25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6:33" ht="15" customHeight="1" x14ac:dyDescent="0.25">
      <c r="P51" s="25"/>
      <c r="Q51" s="25"/>
      <c r="R51" s="25"/>
      <c r="S51" s="25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6:33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6:33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6:33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6:33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6:33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6:33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6:33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6:33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6:33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6:33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6:33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6:33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6:33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6:33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6:33" ht="15" customHeight="1" x14ac:dyDescent="0.25">
      <c r="P80" s="9"/>
      <c r="Q80" s="9"/>
      <c r="R80" s="9"/>
      <c r="S80" s="1"/>
      <c r="T80" s="25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6:33" ht="15" customHeight="1" x14ac:dyDescent="0.25">
      <c r="P81" s="9"/>
      <c r="Q81" s="9"/>
      <c r="R81" s="9"/>
      <c r="S81" s="1"/>
      <c r="T81" s="25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6:33" ht="15" customHeight="1" x14ac:dyDescent="0.25">
      <c r="P82" s="9"/>
      <c r="Q82" s="9"/>
      <c r="R82" s="9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6:33" ht="15" customHeight="1" x14ac:dyDescent="0.25">
      <c r="P83" s="9"/>
      <c r="Q83" s="9"/>
      <c r="R83" s="9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6:33" ht="15" customHeight="1" x14ac:dyDescent="0.25">
      <c r="P84" s="9"/>
      <c r="Q84" s="9"/>
      <c r="R84" s="9"/>
      <c r="S84" s="1"/>
      <c r="T84" s="25"/>
    </row>
    <row r="85" spans="16:33" ht="15" customHeight="1" x14ac:dyDescent="0.25">
      <c r="P85" s="9"/>
      <c r="Q85" s="9"/>
      <c r="R85" s="9"/>
      <c r="S85" s="1"/>
      <c r="T85" s="25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2019-02-02T15:01:10Z</dcterms:modified>
</cp:coreProperties>
</file>