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F11" i="5"/>
  <c r="F15" i="5" s="1"/>
  <c r="F17" i="5" s="1"/>
  <c r="E11" i="5"/>
  <c r="E15" i="5" s="1"/>
  <c r="E17" i="5" s="1"/>
  <c r="G17" i="5" l="1"/>
  <c r="N17" i="5" s="1"/>
  <c r="K16" i="5"/>
  <c r="K17" i="5" s="1"/>
  <c r="O17" i="5"/>
  <c r="J17" i="5"/>
  <c r="O16" i="5"/>
  <c r="L17" i="5"/>
  <c r="M17" i="5"/>
  <c r="N16" i="5"/>
  <c r="L16" i="5"/>
  <c r="M16" i="5"/>
  <c r="AF11" i="5"/>
  <c r="J16" i="5" l="1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<sst xmlns="http://schemas.openxmlformats.org/spreadsheetml/2006/main" count="79" uniqueCount="33">
  <si>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</si>
  <si>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</si>
  <si>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</si>
  <si>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</si>
  <si>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</si>
  <si>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</si>
  <si>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</si>
  <si>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</si>
  <si>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</si>
  <si>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</si>
  <si>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</si>
  <si>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</si>
  <si>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</si>
  <si>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</si>
  <si>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</si>
  <si>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</si>
  <si>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</si>
  <si>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</si>
  <si>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</si>
  <si>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</si>
  <si>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</si>
  <si>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</si>
  <si>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</si>
  <si>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</si>
  <si>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Jonne Vilhonen</t>
  </si>
  <si>
    <t>7.</t>
  </si>
  <si>
    <t>JoMa  2</t>
  </si>
  <si>
    <t>4.</t>
  </si>
  <si>
    <t>1.</t>
  </si>
  <si>
    <t>5.</t>
  </si>
  <si>
    <t>12.4.1997   Joensuu</t>
  </si>
  <si>
    <t>JoMa = Joensuun Maila  (1957),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</si>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</sst>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1</v>
      </c>
      <c r="AG4" s="67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2</v>
      </c>
      <c r="AB5" s="12">
        <v>0</v>
      </c>
      <c r="AC5" s="12">
        <v>2</v>
      </c>
      <c r="AD5" s="12">
        <v>0</v>
      </c>
      <c r="AE5" s="12">
        <v>4</v>
      </c>
      <c r="AF5" s="66">
        <v>0.66659999999999997</v>
      </c>
      <c r="AG5" s="67">
        <v>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26</v>
      </c>
      <c r="AA6" s="12">
        <v>14</v>
      </c>
      <c r="AB6" s="12">
        <v>1</v>
      </c>
      <c r="AC6" s="12">
        <v>5</v>
      </c>
      <c r="AD6" s="12">
        <v>8</v>
      </c>
      <c r="AE6" s="12">
        <v>35</v>
      </c>
      <c r="AF6" s="66">
        <v>0.53029999999999999</v>
      </c>
      <c r="AG6" s="67">
        <v>66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6"/>
      <c r="AG7" s="67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29</v>
      </c>
      <c r="Z8" s="1" t="s">
        <v>26</v>
      </c>
      <c r="AA8" s="12">
        <v>13</v>
      </c>
      <c r="AB8" s="12">
        <v>0</v>
      </c>
      <c r="AC8" s="12">
        <v>11</v>
      </c>
      <c r="AD8" s="12">
        <v>5</v>
      </c>
      <c r="AE8" s="12">
        <v>45</v>
      </c>
      <c r="AF8" s="66">
        <v>0.51129999999999998</v>
      </c>
      <c r="AG8" s="67">
        <v>88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25</v>
      </c>
      <c r="Z9" s="1" t="s">
        <v>26</v>
      </c>
      <c r="AA9" s="12">
        <v>11</v>
      </c>
      <c r="AB9" s="12">
        <v>0</v>
      </c>
      <c r="AC9" s="12">
        <v>2</v>
      </c>
      <c r="AD9" s="12">
        <v>3</v>
      </c>
      <c r="AE9" s="12">
        <v>26</v>
      </c>
      <c r="AF9" s="66">
        <v>0.45610000000000001</v>
      </c>
      <c r="AG9" s="67">
        <f>PRODUCT(AE9/AF9)</f>
        <v>57.005042753782064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32</v>
      </c>
      <c r="Z10" s="1" t="s">
        <v>26</v>
      </c>
      <c r="AA10" s="12">
        <v>1</v>
      </c>
      <c r="AB10" s="12">
        <v>0</v>
      </c>
      <c r="AC10" s="12">
        <v>0</v>
      </c>
      <c r="AD10" s="12">
        <v>0</v>
      </c>
      <c r="AE10" s="12">
        <v>3</v>
      </c>
      <c r="AF10" s="66">
        <v>0.42849999999999999</v>
      </c>
      <c r="AG10" s="19">
        <v>7</v>
      </c>
      <c r="AH10" s="40"/>
      <c r="AI10" s="7"/>
      <c r="AJ10" s="7"/>
      <c r="AK10" s="7"/>
      <c r="AL10" s="10"/>
      <c r="AM10" s="1"/>
      <c r="AN10" s="1"/>
      <c r="AO10" s="1"/>
      <c r="AP10" s="1"/>
      <c r="AQ10" s="1"/>
      <c r="AR10" s="1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42</v>
      </c>
      <c r="AB11" s="36">
        <f>SUM(AB4:AB10)</f>
        <v>1</v>
      </c>
      <c r="AC11" s="36">
        <f>SUM(AC4:AC10)</f>
        <v>20</v>
      </c>
      <c r="AD11" s="36">
        <f>SUM(AD4:AD10)</f>
        <v>16</v>
      </c>
      <c r="AE11" s="36">
        <f>SUM(AE4:AE10)</f>
        <v>114</v>
      </c>
      <c r="AF11" s="37">
        <f>PRODUCT(AE11/AG11)</f>
        <v>0.50665531138672137</v>
      </c>
      <c r="AG11" s="21">
        <f>SUM(AG4:AG10)</f>
        <v>225.00504275378205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31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42</v>
      </c>
      <c r="F16" s="47">
        <f>PRODUCT(AB11+AN11)</f>
        <v>1</v>
      </c>
      <c r="G16" s="47">
        <f>PRODUCT(AC11+AO11)</f>
        <v>20</v>
      </c>
      <c r="H16" s="47">
        <f>PRODUCT(AD11+AP11)</f>
        <v>16</v>
      </c>
      <c r="I16" s="47">
        <f>PRODUCT(AE11+AQ11)</f>
        <v>114</v>
      </c>
      <c r="J16" s="60">
        <f>PRODUCT(I16/K16)</f>
        <v>0.50665531138672137</v>
      </c>
      <c r="K16" s="10">
        <f>PRODUCT(AG11+AS11)</f>
        <v>225.00504275378205</v>
      </c>
      <c r="L16" s="53">
        <f>PRODUCT((F16+G16)/E16)</f>
        <v>0.5</v>
      </c>
      <c r="M16" s="53">
        <f>PRODUCT(H16/E16)</f>
        <v>0.38095238095238093</v>
      </c>
      <c r="N16" s="53">
        <f>PRODUCT((F16+G16+H16)/E16)</f>
        <v>0.88095238095238093</v>
      </c>
      <c r="O16" s="53">
        <f>PRODUCT(I16/E16)</f>
        <v>2.7142857142857144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42</v>
      </c>
      <c r="F17" s="47">
        <f t="shared" ref="F17:I17" si="0">SUM(F14:F16)</f>
        <v>1</v>
      </c>
      <c r="G17" s="47">
        <f t="shared" si="0"/>
        <v>20</v>
      </c>
      <c r="H17" s="47">
        <f t="shared" si="0"/>
        <v>16</v>
      </c>
      <c r="I17" s="47">
        <f t="shared" si="0"/>
        <v>114</v>
      </c>
      <c r="J17" s="60">
        <f>PRODUCT(I17/K17)</f>
        <v>0.50665531138672137</v>
      </c>
      <c r="K17" s="16">
        <f>SUM(K14:K16)</f>
        <v>225.00504275378205</v>
      </c>
      <c r="L17" s="53">
        <f>PRODUCT((F17+G17)/E17)</f>
        <v>0.5</v>
      </c>
      <c r="M17" s="53">
        <f>PRODUCT(H17/E17)</f>
        <v>0.38095238095238093</v>
      </c>
      <c r="N17" s="53">
        <f>PRODUCT((F17+G17+H17)/E17)</f>
        <v>0.88095238095238093</v>
      </c>
      <c r="O17" s="53">
        <f>PRODUCT(I17/E17)</f>
        <v>2.7142857142857144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J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2019-08-29T06:56:16Z</dcterms:modified>
</cp:coreProperties>
</file>