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E13" i="1"/>
  <c r="F13" i="1"/>
  <c r="G13" i="1"/>
  <c r="H13" i="1"/>
  <c r="I13" i="1"/>
  <c r="J13" i="1"/>
  <c r="K13" i="1"/>
  <c r="L13" i="1"/>
  <c r="M13" i="1"/>
  <c r="P13" i="1"/>
  <c r="E18" i="1" s="1"/>
  <c r="Q13" i="1"/>
  <c r="F18" i="1" s="1"/>
  <c r="R13" i="1"/>
  <c r="G18" i="1" s="1"/>
  <c r="S13" i="1"/>
  <c r="H18" i="1" s="1"/>
  <c r="T13" i="1"/>
  <c r="I18" i="1" s="1"/>
  <c r="N18" i="1" s="1"/>
  <c r="U13" i="1"/>
  <c r="V13" i="1"/>
  <c r="W13" i="1"/>
  <c r="X13" i="1"/>
  <c r="Y13" i="1"/>
  <c r="Z13" i="1"/>
  <c r="AA13" i="1"/>
  <c r="AB13" i="1"/>
  <c r="AC13" i="1"/>
  <c r="AD13" i="1"/>
  <c r="AE13" i="1"/>
  <c r="M18" i="1" l="1"/>
  <c r="L18" i="1"/>
  <c r="K18" i="1"/>
  <c r="D14" i="1"/>
  <c r="N13" i="1"/>
  <c r="I17" i="1"/>
  <c r="H17" i="1"/>
  <c r="G17" i="1"/>
  <c r="F17" i="1"/>
  <c r="E17" i="1"/>
  <c r="H20" i="1" l="1"/>
  <c r="G20" i="1"/>
  <c r="L17" i="1"/>
  <c r="E20" i="1"/>
  <c r="L20" i="1" s="1"/>
  <c r="M17" i="1"/>
  <c r="I20" i="1"/>
  <c r="F20" i="1"/>
  <c r="K17" i="1"/>
  <c r="K20" i="1" l="1"/>
  <c r="M20" i="1"/>
  <c r="N17" i="1"/>
  <c r="O17" i="1"/>
  <c r="O20" i="1" s="1"/>
  <c r="N20" i="1" s="1"/>
</calcChain>
</file>

<file path=xl/sharedStrings.xml><?xml version="1.0" encoding="utf-8"?>
<sst xmlns="http://schemas.openxmlformats.org/spreadsheetml/2006/main" count="94" uniqueCount="62">
  <si>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</si>
  <si>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</si>
  <si>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</si>
  <si>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</si>
  <si>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</si>
  <si>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</si>
  <si>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</si>
  <si>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</si>
  <si>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</si>
  <si>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</si>
  <si>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</si>
  <si>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</si>
  <si>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</si>
  <si>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</si>
  <si>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</si>
  <si>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</si>
  <si>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</si>
  <si>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</si>
  <si>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</si>
  <si>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</si>
  <si>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</si>
  <si>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</si>
  <si>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</si>
  <si>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</si>
  <si>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</si>
  <si>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</si>
  <si>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</si>
  <si>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</si>
  <si>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</si>
  <si>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</si>
  <si>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</si>
  <si>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</si>
  <si>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</si>
  <si>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</si>
  <si>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</si>
  <si>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</si>
  <si>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</si>
  <si>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</si>
  <si>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Lukko</t>
  </si>
  <si>
    <t>1.  ottelu</t>
  </si>
  <si>
    <t>ykköspesis</t>
  </si>
  <si>
    <t>play off</t>
  </si>
  <si>
    <t>Seurat</t>
  </si>
  <si>
    <t>Fera 2</t>
  </si>
  <si>
    <t>suomensarja</t>
  </si>
  <si>
    <t>Lukko = Fera, Rauma  (1958)</t>
  </si>
  <si>
    <t>6.</t>
  </si>
  <si>
    <t>Teea-Kaisa Vikiö</t>
  </si>
  <si>
    <t>PattU = Pattijoen Urheilijat  (1928),  kasvattajaseura</t>
  </si>
  <si>
    <t>Fera = Fera, Rauma (1958)</t>
  </si>
  <si>
    <t>VM</t>
  </si>
  <si>
    <t>Mailattaret</t>
  </si>
  <si>
    <t>Mailattaret = Mailattaret, Vaasa  (2015)</t>
  </si>
  <si>
    <t>VM = Vaasan Maila  (1933)</t>
  </si>
  <si>
    <t>15.06.1987   Siikajoki</t>
  </si>
  <si>
    <t>15.06. 2017  Lukko - KeKi  2-1  (1-2, 2-0, 1-0)</t>
  </si>
  <si>
    <t xml:space="preserve">  30 v   0 kk   0 pv</t>
  </si>
  <si>
    <t>4.  ottelu</t>
  </si>
  <si>
    <t>04.07. 2017  Lukko - Pesä Ysit  2-0  (2-0, 5-2)</t>
  </si>
  <si>
    <t xml:space="preserve">  30 v   0 kk 19 pv</t>
  </si>
  <si>
    <t>Roihu = Roihu, Helsinki  (1957)</t>
  </si>
  <si>
    <t>Roihu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</si>
</sst>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4" customWidth="1"/>
    <col min="4" max="4" width="12.710937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42578125" style="65" customWidth="1"/>
    <col min="16" max="23" width="5.7109375" style="6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54</v>
      </c>
      <c r="F1" s="5"/>
      <c r="G1" s="6"/>
      <c r="H1" s="6"/>
      <c r="I1" s="3"/>
      <c r="J1" s="5"/>
      <c r="K1" s="5"/>
      <c r="L1" s="5"/>
      <c r="M1" s="3"/>
      <c r="N1" s="7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8">
        <v>2013</v>
      </c>
      <c r="C4" s="68"/>
      <c r="D4" s="69" t="s">
        <v>50</v>
      </c>
      <c r="E4" s="68"/>
      <c r="F4" s="70" t="s">
        <v>44</v>
      </c>
      <c r="G4" s="71"/>
      <c r="H4" s="72"/>
      <c r="I4" s="68"/>
      <c r="J4" s="68"/>
      <c r="K4" s="68"/>
      <c r="L4" s="68"/>
      <c r="M4" s="68"/>
      <c r="N4" s="73"/>
      <c r="O4" s="35">
        <v>0</v>
      </c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6"/>
      <c r="AC4" s="31"/>
      <c r="AD4" s="31"/>
      <c r="AE4" s="31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8">
        <v>2014</v>
      </c>
      <c r="C5" s="68"/>
      <c r="D5" s="69" t="s">
        <v>50</v>
      </c>
      <c r="E5" s="68"/>
      <c r="F5" s="70" t="s">
        <v>44</v>
      </c>
      <c r="G5" s="71"/>
      <c r="H5" s="72"/>
      <c r="I5" s="68"/>
      <c r="J5" s="68"/>
      <c r="K5" s="68"/>
      <c r="L5" s="68"/>
      <c r="M5" s="68"/>
      <c r="N5" s="73"/>
      <c r="O5" s="35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6"/>
      <c r="AC5" s="31"/>
      <c r="AD5" s="31"/>
      <c r="AE5" s="31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8">
        <v>2015</v>
      </c>
      <c r="C6" s="68"/>
      <c r="D6" s="69" t="s">
        <v>50</v>
      </c>
      <c r="E6" s="68"/>
      <c r="F6" s="70" t="s">
        <v>44</v>
      </c>
      <c r="G6" s="71"/>
      <c r="H6" s="72"/>
      <c r="I6" s="68"/>
      <c r="J6" s="68"/>
      <c r="K6" s="68"/>
      <c r="L6" s="68"/>
      <c r="M6" s="68"/>
      <c r="N6" s="73"/>
      <c r="O6" s="35">
        <v>0</v>
      </c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6"/>
      <c r="AC6" s="31"/>
      <c r="AD6" s="31"/>
      <c r="AE6" s="31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2016</v>
      </c>
      <c r="C7" s="27"/>
      <c r="D7" s="28" t="s">
        <v>51</v>
      </c>
      <c r="E7" s="27"/>
      <c r="F7" s="29" t="s">
        <v>40</v>
      </c>
      <c r="G7" s="67"/>
      <c r="H7" s="66"/>
      <c r="I7" s="27"/>
      <c r="J7" s="27"/>
      <c r="K7" s="27"/>
      <c r="L7" s="27"/>
      <c r="M7" s="27"/>
      <c r="N7" s="30"/>
      <c r="O7" s="25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2017</v>
      </c>
      <c r="C8" s="27"/>
      <c r="D8" s="28" t="s">
        <v>43</v>
      </c>
      <c r="E8" s="27"/>
      <c r="F8" s="29" t="s">
        <v>40</v>
      </c>
      <c r="G8" s="67"/>
      <c r="H8" s="66"/>
      <c r="I8" s="27"/>
      <c r="J8" s="27"/>
      <c r="K8" s="27"/>
      <c r="L8" s="27"/>
      <c r="M8" s="27"/>
      <c r="N8" s="30"/>
      <c r="O8" s="25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2017</v>
      </c>
      <c r="C9" s="31" t="s">
        <v>46</v>
      </c>
      <c r="D9" s="33" t="s">
        <v>38</v>
      </c>
      <c r="E9" s="31">
        <v>6</v>
      </c>
      <c r="F9" s="31">
        <v>0</v>
      </c>
      <c r="G9" s="31">
        <v>4</v>
      </c>
      <c r="H9" s="31">
        <v>1</v>
      </c>
      <c r="I9" s="31">
        <v>8</v>
      </c>
      <c r="J9" s="31">
        <v>0</v>
      </c>
      <c r="K9" s="31">
        <v>1</v>
      </c>
      <c r="L9" s="31">
        <v>3</v>
      </c>
      <c r="M9" s="31">
        <v>4</v>
      </c>
      <c r="N9" s="34">
        <v>0.2424</v>
      </c>
      <c r="O9" s="35">
        <v>33</v>
      </c>
      <c r="P9" s="31">
        <v>1</v>
      </c>
      <c r="Q9" s="31">
        <v>0</v>
      </c>
      <c r="R9" s="31">
        <v>0</v>
      </c>
      <c r="S9" s="31">
        <v>0</v>
      </c>
      <c r="T9" s="31">
        <v>0</v>
      </c>
      <c r="U9" s="32"/>
      <c r="V9" s="32"/>
      <c r="W9" s="32"/>
      <c r="X9" s="32"/>
      <c r="Y9" s="32"/>
      <c r="Z9" s="31"/>
      <c r="AA9" s="31"/>
      <c r="AB9" s="36"/>
      <c r="AC9" s="31"/>
      <c r="AD9" s="31"/>
      <c r="AE9" s="31"/>
      <c r="AF9" s="14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2018</v>
      </c>
      <c r="C10" s="27"/>
      <c r="D10" s="28" t="s">
        <v>61</v>
      </c>
      <c r="E10" s="27"/>
      <c r="F10" s="29" t="s">
        <v>40</v>
      </c>
      <c r="G10" s="67"/>
      <c r="H10" s="66"/>
      <c r="I10" s="27"/>
      <c r="J10" s="27"/>
      <c r="K10" s="27"/>
      <c r="L10" s="27"/>
      <c r="M10" s="27"/>
      <c r="N10" s="30"/>
      <c r="O10" s="25"/>
      <c r="P10" s="31"/>
      <c r="Q10" s="31"/>
      <c r="R10" s="31"/>
      <c r="S10" s="31"/>
      <c r="T10" s="31"/>
      <c r="U10" s="32"/>
      <c r="V10" s="32"/>
      <c r="W10" s="32"/>
      <c r="X10" s="32"/>
      <c r="Y10" s="32"/>
      <c r="Z10" s="31"/>
      <c r="AA10" s="31"/>
      <c r="AB10" s="31"/>
      <c r="AC10" s="31"/>
      <c r="AD10" s="31"/>
      <c r="AE10" s="31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2019</v>
      </c>
      <c r="C11" s="27"/>
      <c r="D11" s="28" t="s">
        <v>61</v>
      </c>
      <c r="E11" s="27"/>
      <c r="F11" s="29" t="s">
        <v>40</v>
      </c>
      <c r="G11" s="67"/>
      <c r="H11" s="66"/>
      <c r="I11" s="27"/>
      <c r="J11" s="27"/>
      <c r="K11" s="27"/>
      <c r="L11" s="27"/>
      <c r="M11" s="27"/>
      <c r="N11" s="30"/>
      <c r="O11" s="25"/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2020</v>
      </c>
      <c r="C12" s="27"/>
      <c r="D12" s="28" t="s">
        <v>61</v>
      </c>
      <c r="E12" s="27"/>
      <c r="F12" s="29" t="s">
        <v>40</v>
      </c>
      <c r="G12" s="67"/>
      <c r="H12" s="66"/>
      <c r="I12" s="27"/>
      <c r="J12" s="27"/>
      <c r="K12" s="27"/>
      <c r="L12" s="27"/>
      <c r="M12" s="27"/>
      <c r="N12" s="30"/>
      <c r="O12" s="25"/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SUM(E4:E9)</f>
        <v>6</v>
      </c>
      <c r="F13" s="19">
        <f t="shared" si="0"/>
        <v>0</v>
      </c>
      <c r="G13" s="19">
        <f t="shared" si="0"/>
        <v>4</v>
      </c>
      <c r="H13" s="19">
        <f t="shared" si="0"/>
        <v>1</v>
      </c>
      <c r="I13" s="19">
        <f t="shared" si="0"/>
        <v>8</v>
      </c>
      <c r="J13" s="19">
        <f t="shared" si="0"/>
        <v>0</v>
      </c>
      <c r="K13" s="19">
        <f t="shared" si="0"/>
        <v>1</v>
      </c>
      <c r="L13" s="19">
        <f t="shared" si="0"/>
        <v>3</v>
      </c>
      <c r="M13" s="19">
        <f t="shared" si="0"/>
        <v>4</v>
      </c>
      <c r="N13" s="37">
        <f>PRODUCT(I13/O13)</f>
        <v>0.24242424242424243</v>
      </c>
      <c r="O13" s="35">
        <f t="shared" ref="O13:AE13" si="1">SUM(O4:O9)</f>
        <v>33</v>
      </c>
      <c r="P13" s="19">
        <f t="shared" si="1"/>
        <v>1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 t="s">
        <v>2</v>
      </c>
      <c r="C14" s="38"/>
      <c r="D14" s="39">
        <f>SUM(F13:H13)+((I13-F13-G13)/3)+(E13/3)+(Z13*25)+(AA13*25)+(AB13*10)+(AC13*25)+(AD13*20)+(AE13*15)</f>
        <v>8.3333333333333321</v>
      </c>
      <c r="E14" s="1"/>
      <c r="F14" s="1"/>
      <c r="G14" s="1"/>
      <c r="H14" s="1"/>
      <c r="I14" s="1"/>
      <c r="J14" s="1"/>
      <c r="K14" s="1"/>
      <c r="L14" s="1"/>
      <c r="M14" s="1"/>
      <c r="N14" s="4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0"/>
      <c r="O15" s="42"/>
      <c r="P15" s="1"/>
      <c r="Q15" s="4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4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23" t="s">
        <v>16</v>
      </c>
      <c r="C16" s="45"/>
      <c r="D16" s="45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19" t="s">
        <v>21</v>
      </c>
      <c r="O16" s="25"/>
      <c r="P16" s="46" t="s">
        <v>33</v>
      </c>
      <c r="Q16" s="13"/>
      <c r="R16" s="13"/>
      <c r="S16" s="13"/>
      <c r="T16" s="47"/>
      <c r="U16" s="47"/>
      <c r="V16" s="47"/>
      <c r="W16" s="47"/>
      <c r="X16" s="47"/>
      <c r="Y16" s="13"/>
      <c r="Z16" s="13"/>
      <c r="AA16" s="13"/>
      <c r="AB16" s="13"/>
      <c r="AC16" s="13"/>
      <c r="AD16" s="13"/>
      <c r="AE16" s="13"/>
      <c r="AF16" s="4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6" t="s">
        <v>17</v>
      </c>
      <c r="C17" s="13"/>
      <c r="D17" s="49"/>
      <c r="E17" s="31">
        <f>PRODUCT(E13)</f>
        <v>6</v>
      </c>
      <c r="F17" s="31">
        <f>PRODUCT(F13)</f>
        <v>0</v>
      </c>
      <c r="G17" s="31">
        <f>PRODUCT(G13)</f>
        <v>4</v>
      </c>
      <c r="H17" s="31">
        <f>PRODUCT(H13)</f>
        <v>1</v>
      </c>
      <c r="I17" s="31">
        <f>PRODUCT(I13)</f>
        <v>8</v>
      </c>
      <c r="J17" s="1"/>
      <c r="K17" s="50">
        <f>PRODUCT((F17+G17)/E17)</f>
        <v>0.66666666666666663</v>
      </c>
      <c r="L17" s="50">
        <f>PRODUCT(H17/E17)</f>
        <v>0.16666666666666666</v>
      </c>
      <c r="M17" s="50">
        <f>PRODUCT(I17/E17)</f>
        <v>1.3333333333333333</v>
      </c>
      <c r="N17" s="34">
        <f>PRODUCT(N13)</f>
        <v>0.24242424242424243</v>
      </c>
      <c r="O17" s="25">
        <f>PRODUCT(O13)</f>
        <v>33</v>
      </c>
      <c r="P17" s="75" t="s">
        <v>34</v>
      </c>
      <c r="Q17" s="76"/>
      <c r="R17" s="76"/>
      <c r="S17" s="77" t="s">
        <v>55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 t="s">
        <v>39</v>
      </c>
      <c r="AE17" s="77"/>
      <c r="AF17" s="79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1" t="s">
        <v>18</v>
      </c>
      <c r="C18" s="52"/>
      <c r="D18" s="53"/>
      <c r="E18" s="31">
        <f>PRODUCT(P13)</f>
        <v>1</v>
      </c>
      <c r="F18" s="31">
        <f>PRODUCT(Q13)</f>
        <v>0</v>
      </c>
      <c r="G18" s="31">
        <f>PRODUCT(R13)</f>
        <v>0</v>
      </c>
      <c r="H18" s="31">
        <f>PRODUCT(S13)</f>
        <v>0</v>
      </c>
      <c r="I18" s="31">
        <f>PRODUCT(T13)</f>
        <v>0</v>
      </c>
      <c r="J18" s="1"/>
      <c r="K18" s="50">
        <f>PRODUCT((F18+G18)/E18)</f>
        <v>0</v>
      </c>
      <c r="L18" s="50">
        <f>PRODUCT(H18/E18)</f>
        <v>0</v>
      </c>
      <c r="M18" s="50">
        <f>PRODUCT(I18/E18)</f>
        <v>0</v>
      </c>
      <c r="N18" s="34">
        <f>PRODUCT(I18/O18)</f>
        <v>0</v>
      </c>
      <c r="O18" s="35">
        <v>6</v>
      </c>
      <c r="P18" s="80" t="s">
        <v>35</v>
      </c>
      <c r="Q18" s="81"/>
      <c r="R18" s="81"/>
      <c r="S18" s="82" t="s">
        <v>55</v>
      </c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 t="s">
        <v>39</v>
      </c>
      <c r="AE18" s="82"/>
      <c r="AF18" s="84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4" t="s">
        <v>19</v>
      </c>
      <c r="C19" s="55"/>
      <c r="D19" s="56"/>
      <c r="E19" s="32"/>
      <c r="F19" s="32"/>
      <c r="G19" s="32"/>
      <c r="H19" s="32"/>
      <c r="I19" s="32"/>
      <c r="J19" s="1"/>
      <c r="K19" s="57"/>
      <c r="L19" s="57"/>
      <c r="M19" s="57"/>
      <c r="N19" s="58"/>
      <c r="O19" s="25"/>
      <c r="P19" s="80" t="s">
        <v>36</v>
      </c>
      <c r="Q19" s="81"/>
      <c r="R19" s="81"/>
      <c r="S19" s="82" t="s">
        <v>58</v>
      </c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3" t="s">
        <v>57</v>
      </c>
      <c r="AE19" s="82"/>
      <c r="AF19" s="84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 t="s">
        <v>20</v>
      </c>
      <c r="C20" s="60"/>
      <c r="D20" s="61"/>
      <c r="E20" s="19">
        <f>SUM(E17:E19)</f>
        <v>7</v>
      </c>
      <c r="F20" s="19">
        <f>SUM(F17:F19)</f>
        <v>0</v>
      </c>
      <c r="G20" s="19">
        <f>SUM(G17:G19)</f>
        <v>4</v>
      </c>
      <c r="H20" s="19">
        <f>SUM(H17:H19)</f>
        <v>1</v>
      </c>
      <c r="I20" s="19">
        <f>SUM(I17:I19)</f>
        <v>8</v>
      </c>
      <c r="J20" s="1"/>
      <c r="K20" s="62">
        <f>PRODUCT((F20+G20)/E20)</f>
        <v>0.5714285714285714</v>
      </c>
      <c r="L20" s="62">
        <f>PRODUCT(H20/E20)</f>
        <v>0.14285714285714285</v>
      </c>
      <c r="M20" s="62">
        <f>PRODUCT(I20/E20)</f>
        <v>1.1428571428571428</v>
      </c>
      <c r="N20" s="37">
        <f>PRODUCT(I20/O20)</f>
        <v>0.20512820512820512</v>
      </c>
      <c r="O20" s="25">
        <f>SUM(O17:O19)</f>
        <v>39</v>
      </c>
      <c r="P20" s="85" t="s">
        <v>37</v>
      </c>
      <c r="Q20" s="86"/>
      <c r="R20" s="86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8"/>
      <c r="AE20" s="87"/>
      <c r="AF20" s="8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41"/>
      <c r="C21" s="41"/>
      <c r="D21" s="41"/>
      <c r="E21" s="41"/>
      <c r="F21" s="41"/>
      <c r="G21" s="41"/>
      <c r="H21" s="41"/>
      <c r="I21" s="41"/>
      <c r="J21" s="1"/>
      <c r="K21" s="41"/>
      <c r="L21" s="41"/>
      <c r="M21" s="41"/>
      <c r="N21" s="40"/>
      <c r="O21" s="25"/>
      <c r="P21" s="1"/>
      <c r="Q21" s="43"/>
      <c r="R21" s="1"/>
      <c r="S21" s="1"/>
      <c r="T21" s="25"/>
      <c r="U21" s="25"/>
      <c r="V21" s="63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 t="s">
        <v>42</v>
      </c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43"/>
      <c r="O22" s="25"/>
      <c r="P22" s="1"/>
      <c r="Q22" s="43"/>
      <c r="R22" s="1"/>
      <c r="S22" s="1"/>
      <c r="T22" s="25"/>
      <c r="U22" s="25"/>
      <c r="V22" s="63"/>
      <c r="W22" s="1"/>
      <c r="X22" s="1"/>
      <c r="Y22" s="1"/>
      <c r="Z22" s="1"/>
      <c r="AA22" s="1"/>
      <c r="AB22" s="1"/>
      <c r="AC22" s="1"/>
      <c r="AD22" s="1"/>
      <c r="AE22" s="1"/>
      <c r="AF22" s="44"/>
      <c r="AG22" s="24"/>
      <c r="AH22" s="9"/>
      <c r="AI22" s="9"/>
      <c r="AJ22" s="9"/>
      <c r="AK22" s="9"/>
      <c r="AL22" s="9"/>
    </row>
    <row r="23" spans="1:38" s="10" customFormat="1" ht="15" customHeight="1" x14ac:dyDescent="0.25">
      <c r="A23" s="1"/>
      <c r="B23" s="1"/>
      <c r="C23" s="1"/>
      <c r="D23" s="1" t="s">
        <v>53</v>
      </c>
      <c r="E23" s="1"/>
      <c r="F23" s="1"/>
      <c r="G23" s="1"/>
      <c r="H23" s="1"/>
      <c r="I23" s="1"/>
      <c r="J23" s="1"/>
      <c r="K23" s="1"/>
      <c r="L23" s="1"/>
      <c r="M23" s="1"/>
      <c r="N23" s="43"/>
      <c r="O23" s="25"/>
      <c r="P23" s="1"/>
      <c r="Q23" s="43"/>
      <c r="R23" s="1"/>
      <c r="S23" s="1"/>
      <c r="T23" s="25"/>
      <c r="U23" s="25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44"/>
      <c r="AG23" s="24"/>
      <c r="AH23" s="9"/>
      <c r="AI23" s="9"/>
      <c r="AJ23" s="9"/>
      <c r="AK23" s="9"/>
      <c r="AL23" s="9"/>
    </row>
    <row r="24" spans="1:38" s="10" customFormat="1" ht="15" customHeight="1" x14ac:dyDescent="0.25">
      <c r="A24" s="1"/>
      <c r="B24" s="1"/>
      <c r="C24" s="1"/>
      <c r="D24" s="1" t="s">
        <v>52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5"/>
      <c r="P24" s="1"/>
      <c r="Q24" s="43"/>
      <c r="R24" s="1"/>
      <c r="S24" s="1"/>
      <c r="T24" s="25"/>
      <c r="U24" s="25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44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5"/>
      <c r="P25" s="1"/>
      <c r="Q25" s="43"/>
      <c r="R25" s="1"/>
      <c r="S25" s="1"/>
      <c r="T25" s="25"/>
      <c r="U25" s="25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44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43"/>
      <c r="O26" s="25"/>
      <c r="P26" s="1"/>
      <c r="Q26" s="43"/>
      <c r="R26" s="1"/>
      <c r="S26" s="1"/>
      <c r="T26" s="25"/>
      <c r="U26" s="25"/>
      <c r="V26" s="63"/>
      <c r="W26" s="1"/>
      <c r="X26" s="1"/>
      <c r="Y26" s="1"/>
      <c r="Z26" s="1"/>
      <c r="AA26" s="1"/>
      <c r="AB26" s="1"/>
      <c r="AC26" s="1"/>
      <c r="AD26" s="1"/>
      <c r="AE26" s="1"/>
      <c r="AF26" s="44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74" t="s">
        <v>60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5"/>
      <c r="P27" s="1"/>
      <c r="Q27" s="43"/>
      <c r="R27" s="1"/>
      <c r="S27" s="1"/>
      <c r="T27" s="25"/>
      <c r="U27" s="25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44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5"/>
      <c r="P28" s="1"/>
      <c r="Q28" s="43"/>
      <c r="R28" s="1"/>
      <c r="S28" s="1"/>
      <c r="T28" s="25"/>
      <c r="U28" s="25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44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5"/>
      <c r="P29" s="1"/>
      <c r="Q29" s="43"/>
      <c r="R29" s="1"/>
      <c r="S29" s="1"/>
      <c r="T29" s="25"/>
      <c r="U29" s="25"/>
      <c r="V29" s="63"/>
      <c r="W29" s="1"/>
      <c r="X29" s="1"/>
      <c r="Y29" s="1"/>
      <c r="Z29" s="1"/>
      <c r="AA29" s="1"/>
      <c r="AB29" s="1"/>
      <c r="AC29" s="1"/>
      <c r="AD29" s="1"/>
      <c r="AE29" s="1"/>
      <c r="AF29" s="44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5"/>
      <c r="P30" s="1"/>
      <c r="Q30" s="43"/>
      <c r="R30" s="1"/>
      <c r="S30" s="1"/>
      <c r="T30" s="25"/>
      <c r="U30" s="25"/>
      <c r="V30" s="63"/>
      <c r="W30" s="1"/>
      <c r="X30" s="1"/>
      <c r="Y30" s="1"/>
      <c r="Z30" s="1"/>
      <c r="AA30" s="1"/>
      <c r="AB30" s="1"/>
      <c r="AC30" s="1"/>
      <c r="AD30" s="1"/>
      <c r="AE30" s="1"/>
      <c r="AF30" s="44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5"/>
      <c r="P31" s="1"/>
      <c r="Q31" s="43"/>
      <c r="R31" s="1"/>
      <c r="S31" s="1"/>
      <c r="T31" s="25"/>
      <c r="U31" s="25"/>
      <c r="V31" s="63"/>
      <c r="W31" s="1"/>
      <c r="X31" s="1"/>
      <c r="Y31" s="1"/>
      <c r="Z31" s="1"/>
      <c r="AA31" s="1"/>
      <c r="AB31" s="1"/>
      <c r="AC31" s="1"/>
      <c r="AD31" s="1"/>
      <c r="AE31" s="1"/>
      <c r="AF31" s="44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3"/>
      <c r="O32" s="25"/>
      <c r="P32" s="1"/>
      <c r="Q32" s="43"/>
      <c r="R32" s="1"/>
      <c r="S32" s="1"/>
      <c r="T32" s="25"/>
      <c r="U32" s="25"/>
      <c r="V32" s="63"/>
      <c r="W32" s="1"/>
      <c r="X32" s="1"/>
      <c r="Y32" s="1"/>
      <c r="Z32" s="1"/>
      <c r="AA32" s="1"/>
      <c r="AB32" s="1"/>
      <c r="AC32" s="1"/>
      <c r="AD32" s="1"/>
      <c r="AE32" s="1"/>
      <c r="AF32" s="44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3"/>
      <c r="O33" s="25"/>
      <c r="P33" s="1"/>
      <c r="Q33" s="43"/>
      <c r="R33" s="1"/>
      <c r="S33" s="1"/>
      <c r="T33" s="25"/>
      <c r="U33" s="25"/>
      <c r="V33" s="63"/>
      <c r="W33" s="1"/>
      <c r="X33" s="1"/>
      <c r="Y33" s="1"/>
      <c r="Z33" s="1"/>
      <c r="AA33" s="1"/>
      <c r="AB33" s="1"/>
      <c r="AC33" s="1"/>
      <c r="AD33" s="1"/>
      <c r="AE33" s="1"/>
      <c r="AF33" s="44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3"/>
      <c r="O34" s="25"/>
      <c r="P34" s="1"/>
      <c r="Q34" s="43"/>
      <c r="R34" s="1"/>
      <c r="S34" s="1"/>
      <c r="T34" s="25"/>
      <c r="U34" s="25"/>
      <c r="V34" s="63"/>
      <c r="W34" s="1"/>
      <c r="X34" s="1"/>
      <c r="Y34" s="1"/>
      <c r="Z34" s="1"/>
      <c r="AA34" s="1"/>
      <c r="AB34" s="1"/>
      <c r="AC34" s="1"/>
      <c r="AD34" s="1"/>
      <c r="AE34" s="1"/>
      <c r="AF34" s="44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3"/>
      <c r="O35" s="25"/>
      <c r="P35" s="1"/>
      <c r="Q35" s="43"/>
      <c r="R35" s="1"/>
      <c r="S35" s="1"/>
      <c r="T35" s="25"/>
      <c r="U35" s="25"/>
      <c r="V35" s="63"/>
      <c r="W35" s="1"/>
      <c r="X35" s="1"/>
      <c r="Y35" s="1"/>
      <c r="Z35" s="1"/>
      <c r="AA35" s="1"/>
      <c r="AB35" s="1"/>
      <c r="AC35" s="1"/>
      <c r="AD35" s="1"/>
      <c r="AE35" s="1"/>
      <c r="AF35" s="44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3"/>
      <c r="O36" s="25"/>
      <c r="P36" s="1"/>
      <c r="Q36" s="43"/>
      <c r="R36" s="1"/>
      <c r="S36" s="1"/>
      <c r="T36" s="25"/>
      <c r="U36" s="25"/>
      <c r="V36" s="63"/>
      <c r="W36" s="1"/>
      <c r="X36" s="1"/>
      <c r="Y36" s="1"/>
      <c r="Z36" s="1"/>
      <c r="AA36" s="1"/>
      <c r="AB36" s="1"/>
      <c r="AC36" s="1"/>
      <c r="AD36" s="1"/>
      <c r="AE36" s="1"/>
      <c r="AF36" s="44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3"/>
      <c r="O37" s="25"/>
      <c r="P37" s="1"/>
      <c r="Q37" s="43"/>
      <c r="R37" s="1"/>
      <c r="S37" s="1"/>
      <c r="T37" s="25"/>
      <c r="U37" s="25"/>
      <c r="V37" s="63"/>
      <c r="W37" s="1"/>
      <c r="X37" s="1"/>
      <c r="Y37" s="1"/>
      <c r="Z37" s="1"/>
      <c r="AA37" s="1"/>
      <c r="AB37" s="1"/>
      <c r="AC37" s="1"/>
      <c r="AD37" s="1"/>
      <c r="AE37" s="1"/>
      <c r="AF37" s="44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3"/>
      <c r="O38" s="25"/>
      <c r="P38" s="1"/>
      <c r="Q38" s="43"/>
      <c r="R38" s="1"/>
      <c r="S38" s="1"/>
      <c r="T38" s="25"/>
      <c r="U38" s="25"/>
      <c r="V38" s="63"/>
      <c r="W38" s="1"/>
      <c r="X38" s="1"/>
      <c r="Y38" s="1"/>
      <c r="Z38" s="1"/>
      <c r="AA38" s="1"/>
      <c r="AB38" s="1"/>
      <c r="AC38" s="1"/>
      <c r="AD38" s="1"/>
      <c r="AE38" s="1"/>
      <c r="AF38" s="44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25"/>
      <c r="P39" s="1"/>
      <c r="Q39" s="43"/>
      <c r="R39" s="1"/>
      <c r="S39" s="1"/>
      <c r="T39" s="25"/>
      <c r="U39" s="25"/>
      <c r="V39" s="63"/>
      <c r="W39" s="1"/>
      <c r="X39" s="1"/>
      <c r="Y39" s="1"/>
      <c r="Z39" s="1"/>
      <c r="AA39" s="1"/>
      <c r="AB39" s="1"/>
      <c r="AC39" s="1"/>
      <c r="AD39" s="1"/>
      <c r="AE39" s="1"/>
      <c r="AF39" s="44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5"/>
      <c r="P40" s="1"/>
      <c r="Q40" s="43"/>
      <c r="R40" s="1"/>
      <c r="S40" s="1"/>
      <c r="T40" s="25"/>
      <c r="U40" s="25"/>
      <c r="V40" s="63"/>
      <c r="W40" s="1"/>
      <c r="X40" s="1"/>
      <c r="Y40" s="1"/>
      <c r="Z40" s="1"/>
      <c r="AA40" s="1"/>
      <c r="AB40" s="1"/>
      <c r="AC40" s="1"/>
      <c r="AD40" s="1"/>
      <c r="AE40" s="1"/>
      <c r="AF40" s="44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5"/>
      <c r="P41" s="1"/>
      <c r="Q41" s="43"/>
      <c r="R41" s="1"/>
      <c r="S41" s="1"/>
      <c r="T41" s="25"/>
      <c r="U41" s="25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44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43"/>
      <c r="R42" s="1"/>
      <c r="S42" s="1"/>
      <c r="T42" s="25"/>
      <c r="U42" s="25"/>
      <c r="V42" s="63"/>
      <c r="W42" s="1"/>
      <c r="X42" s="1"/>
      <c r="Y42" s="1"/>
      <c r="Z42" s="1"/>
      <c r="AA42" s="1"/>
      <c r="AB42" s="1"/>
      <c r="AC42" s="1"/>
      <c r="AD42" s="1"/>
      <c r="AE42" s="1"/>
      <c r="AF42" s="44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5"/>
      <c r="P43" s="1"/>
      <c r="Q43" s="43"/>
      <c r="R43" s="1"/>
      <c r="S43" s="1"/>
      <c r="T43" s="25"/>
      <c r="U43" s="25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44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5"/>
      <c r="P44" s="1"/>
      <c r="Q44" s="43"/>
      <c r="R44" s="1"/>
      <c r="S44" s="1"/>
      <c r="T44" s="25"/>
      <c r="U44" s="25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44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5"/>
      <c r="P45" s="1"/>
      <c r="Q45" s="43"/>
      <c r="R45" s="1"/>
      <c r="S45" s="1"/>
      <c r="T45" s="25"/>
      <c r="U45" s="25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44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5"/>
      <c r="P46" s="1"/>
      <c r="Q46" s="43"/>
      <c r="R46" s="1"/>
      <c r="S46" s="1"/>
      <c r="T46" s="25"/>
      <c r="U46" s="25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44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5"/>
      <c r="P47" s="1"/>
      <c r="Q47" s="43"/>
      <c r="R47" s="1"/>
      <c r="S47" s="1"/>
      <c r="T47" s="25"/>
      <c r="U47" s="25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44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5"/>
      <c r="P48" s="1"/>
      <c r="Q48" s="43"/>
      <c r="R48" s="1"/>
      <c r="S48" s="1"/>
      <c r="T48" s="25"/>
      <c r="U48" s="25"/>
      <c r="V48" s="63"/>
      <c r="W48" s="1"/>
      <c r="X48" s="1"/>
      <c r="Y48" s="1"/>
      <c r="Z48" s="1"/>
      <c r="AA48" s="1"/>
      <c r="AB48" s="1"/>
      <c r="AC48" s="1"/>
      <c r="AD48" s="1"/>
      <c r="AE48" s="1"/>
      <c r="AF48" s="44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5"/>
      <c r="P49" s="1"/>
      <c r="Q49" s="43"/>
      <c r="R49" s="1"/>
      <c r="S49" s="1"/>
      <c r="T49" s="25"/>
      <c r="U49" s="25"/>
      <c r="V49" s="63"/>
      <c r="W49" s="1"/>
      <c r="X49" s="1"/>
      <c r="Y49" s="1"/>
      <c r="Z49" s="1"/>
      <c r="AA49" s="1"/>
      <c r="AB49" s="1"/>
      <c r="AC49" s="1"/>
      <c r="AD49" s="1"/>
      <c r="AE49" s="1"/>
      <c r="AF49" s="44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5"/>
      <c r="P50" s="1"/>
      <c r="Q50" s="43"/>
      <c r="R50" s="1"/>
      <c r="S50" s="1"/>
      <c r="T50" s="25"/>
      <c r="U50" s="25"/>
      <c r="V50" s="63"/>
      <c r="W50" s="1"/>
      <c r="X50" s="1"/>
      <c r="Y50" s="1"/>
      <c r="Z50" s="1"/>
      <c r="AA50" s="1"/>
      <c r="AB50" s="1"/>
      <c r="AC50" s="1"/>
      <c r="AD50" s="1"/>
      <c r="AE50" s="1"/>
      <c r="AF50" s="44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5"/>
      <c r="P51" s="1"/>
      <c r="Q51" s="43"/>
      <c r="R51" s="1"/>
      <c r="S51" s="1"/>
      <c r="T51" s="25"/>
      <c r="U51" s="25"/>
      <c r="V51" s="63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5"/>
      <c r="P52" s="1"/>
      <c r="Q52" s="43"/>
      <c r="R52" s="1"/>
      <c r="S52" s="1"/>
      <c r="T52" s="25"/>
      <c r="U52" s="25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5"/>
      <c r="P53" s="1"/>
      <c r="Q53" s="43"/>
      <c r="R53" s="1"/>
      <c r="S53" s="1"/>
      <c r="T53" s="25"/>
      <c r="U53" s="25"/>
      <c r="V53" s="63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5"/>
      <c r="P54" s="1"/>
      <c r="Q54" s="43"/>
      <c r="R54" s="1"/>
      <c r="S54" s="1"/>
      <c r="T54" s="25"/>
      <c r="U54" s="25"/>
      <c r="V54" s="63"/>
      <c r="W54" s="1"/>
      <c r="X54" s="1"/>
      <c r="Y54" s="1"/>
      <c r="Z54" s="1"/>
      <c r="AA54" s="1"/>
      <c r="AB54" s="1"/>
      <c r="AC54" s="1"/>
      <c r="AD54" s="1"/>
      <c r="AE54" s="1"/>
      <c r="AF54" s="44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5"/>
      <c r="P55" s="1"/>
      <c r="Q55" s="43"/>
      <c r="R55" s="1"/>
      <c r="S55" s="1"/>
      <c r="T55" s="25"/>
      <c r="U55" s="25"/>
      <c r="V55" s="63"/>
      <c r="W55" s="1"/>
      <c r="X55" s="1"/>
      <c r="Y55" s="1"/>
      <c r="Z55" s="1"/>
      <c r="AA55" s="1"/>
      <c r="AB55" s="1"/>
      <c r="AC55" s="1"/>
      <c r="AD55" s="1"/>
      <c r="AE55" s="1"/>
      <c r="AF55" s="44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5"/>
      <c r="P56" s="1"/>
      <c r="Q56" s="43"/>
      <c r="R56" s="1"/>
      <c r="S56" s="1"/>
      <c r="T56" s="25"/>
      <c r="U56" s="25"/>
      <c r="V56" s="63"/>
      <c r="W56" s="1"/>
      <c r="X56" s="1"/>
      <c r="Y56" s="1"/>
      <c r="Z56" s="1"/>
      <c r="AA56" s="1"/>
      <c r="AB56" s="1"/>
      <c r="AC56" s="1"/>
      <c r="AD56" s="1"/>
      <c r="AE56" s="1"/>
      <c r="AF56" s="44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5"/>
      <c r="P57" s="1"/>
      <c r="Q57" s="43"/>
      <c r="R57" s="1"/>
      <c r="S57" s="1"/>
      <c r="T57" s="25"/>
      <c r="U57" s="25"/>
      <c r="V57" s="63"/>
      <c r="W57" s="1"/>
      <c r="X57" s="1"/>
      <c r="Y57" s="1"/>
      <c r="Z57" s="1"/>
      <c r="AA57" s="1"/>
      <c r="AB57" s="1"/>
      <c r="AC57" s="1"/>
      <c r="AD57" s="1"/>
      <c r="AE57" s="1"/>
      <c r="AF57" s="44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5"/>
      <c r="P58" s="1"/>
      <c r="Q58" s="43"/>
      <c r="R58" s="1"/>
      <c r="S58" s="1"/>
      <c r="T58" s="25"/>
      <c r="U58" s="25"/>
      <c r="V58" s="63"/>
      <c r="W58" s="1"/>
      <c r="X58" s="1"/>
      <c r="Y58" s="1"/>
      <c r="Z58" s="1"/>
      <c r="AA58" s="1"/>
      <c r="AB58" s="1"/>
      <c r="AC58" s="1"/>
      <c r="AD58" s="1"/>
      <c r="AE58" s="1"/>
      <c r="AF58" s="44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5"/>
      <c r="P59" s="1"/>
      <c r="Q59" s="43"/>
      <c r="R59" s="1"/>
      <c r="S59" s="1"/>
      <c r="T59" s="25"/>
      <c r="U59" s="25"/>
      <c r="V59" s="63"/>
      <c r="W59" s="1"/>
      <c r="X59" s="1"/>
      <c r="Y59" s="1"/>
      <c r="Z59" s="1"/>
      <c r="AA59" s="1"/>
      <c r="AB59" s="1"/>
      <c r="AC59" s="1"/>
      <c r="AD59" s="1"/>
      <c r="AE59" s="1"/>
      <c r="AF59" s="44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5"/>
      <c r="P60" s="1"/>
      <c r="Q60" s="43"/>
      <c r="R60" s="1"/>
      <c r="S60" s="1"/>
      <c r="T60" s="25"/>
      <c r="U60" s="25"/>
      <c r="V60" s="63"/>
      <c r="W60" s="1"/>
      <c r="X60" s="1"/>
      <c r="Y60" s="1"/>
      <c r="Z60" s="1"/>
      <c r="AA60" s="1"/>
      <c r="AB60" s="1"/>
      <c r="AC60" s="1"/>
      <c r="AD60" s="1"/>
      <c r="AE60" s="1"/>
      <c r="AF60" s="44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3"/>
      <c r="O61" s="25"/>
      <c r="P61" s="1"/>
      <c r="Q61" s="43"/>
      <c r="R61" s="1"/>
      <c r="S61" s="1"/>
      <c r="T61" s="25"/>
      <c r="U61" s="25"/>
      <c r="V61" s="63"/>
      <c r="W61" s="1"/>
      <c r="X61" s="1"/>
      <c r="Y61" s="1"/>
      <c r="Z61" s="1"/>
      <c r="AA61" s="1"/>
      <c r="AB61" s="1"/>
      <c r="AC61" s="1"/>
      <c r="AD61" s="1"/>
      <c r="AE61" s="1"/>
      <c r="AF61" s="44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3"/>
      <c r="O62" s="25"/>
      <c r="P62" s="1"/>
      <c r="Q62" s="43"/>
      <c r="R62" s="1"/>
      <c r="S62" s="1"/>
      <c r="T62" s="25"/>
      <c r="U62" s="25"/>
      <c r="V62" s="63"/>
      <c r="W62" s="1"/>
      <c r="X62" s="1"/>
      <c r="Y62" s="1"/>
      <c r="Z62" s="1"/>
      <c r="AA62" s="1"/>
      <c r="AB62" s="1"/>
      <c r="AC62" s="1"/>
      <c r="AD62" s="1"/>
      <c r="AE62" s="1"/>
      <c r="AF62" s="44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3"/>
      <c r="O63" s="25"/>
      <c r="P63" s="1"/>
      <c r="Q63" s="43"/>
      <c r="R63" s="1"/>
      <c r="S63" s="1"/>
      <c r="T63" s="25"/>
      <c r="U63" s="25"/>
      <c r="V63" s="63"/>
      <c r="W63" s="1"/>
      <c r="X63" s="1"/>
      <c r="Y63" s="1"/>
      <c r="Z63" s="1"/>
      <c r="AA63" s="1"/>
      <c r="AB63" s="1"/>
      <c r="AC63" s="1"/>
      <c r="AD63" s="1"/>
      <c r="AE63" s="1"/>
      <c r="AF63" s="44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3"/>
      <c r="O64" s="25"/>
      <c r="P64" s="1"/>
      <c r="Q64" s="43"/>
      <c r="R64" s="1"/>
      <c r="S64" s="1"/>
      <c r="T64" s="25"/>
      <c r="U64" s="25"/>
      <c r="V64" s="63"/>
      <c r="W64" s="1"/>
      <c r="X64" s="1"/>
      <c r="Y64" s="1"/>
      <c r="Z64" s="1"/>
      <c r="AA64" s="1"/>
      <c r="AB64" s="1"/>
      <c r="AC64" s="1"/>
      <c r="AD64" s="1"/>
      <c r="AE64" s="1"/>
      <c r="AF64" s="44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3"/>
      <c r="O65" s="25"/>
      <c r="P65" s="1"/>
      <c r="Q65" s="43"/>
      <c r="R65" s="1"/>
      <c r="S65" s="1"/>
      <c r="T65" s="25"/>
      <c r="U65" s="25"/>
      <c r="V65" s="63"/>
      <c r="W65" s="1"/>
      <c r="X65" s="1"/>
      <c r="Y65" s="1"/>
      <c r="Z65" s="1"/>
      <c r="AA65" s="1"/>
      <c r="AB65" s="1"/>
      <c r="AC65" s="1"/>
      <c r="AD65" s="1"/>
      <c r="AE65" s="1"/>
      <c r="AF65" s="44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3"/>
      <c r="O66" s="25"/>
      <c r="P66" s="1"/>
      <c r="Q66" s="43"/>
      <c r="R66" s="1"/>
      <c r="S66" s="1"/>
      <c r="T66" s="25"/>
      <c r="U66" s="25"/>
      <c r="V66" s="63"/>
      <c r="W66" s="1"/>
      <c r="X66" s="1"/>
      <c r="Y66" s="1"/>
      <c r="Z66" s="1"/>
      <c r="AA66" s="1"/>
      <c r="AB66" s="1"/>
      <c r="AC66" s="1"/>
      <c r="AD66" s="1"/>
      <c r="AE66" s="1"/>
      <c r="AF66" s="44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3"/>
      <c r="O67" s="25"/>
      <c r="P67" s="1"/>
      <c r="Q67" s="43"/>
      <c r="R67" s="1"/>
      <c r="S67" s="1"/>
      <c r="T67" s="25"/>
      <c r="U67" s="25"/>
      <c r="V67" s="63"/>
      <c r="W67" s="1"/>
      <c r="X67" s="1"/>
      <c r="Y67" s="1"/>
      <c r="Z67" s="1"/>
      <c r="AA67" s="1"/>
      <c r="AB67" s="1"/>
      <c r="AC67" s="1"/>
      <c r="AD67" s="1"/>
      <c r="AE67" s="1"/>
      <c r="AF67" s="44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3"/>
      <c r="O68" s="25"/>
      <c r="P68" s="1"/>
      <c r="Q68" s="43"/>
      <c r="R68" s="1"/>
      <c r="S68" s="1"/>
      <c r="T68" s="25"/>
      <c r="U68" s="25"/>
      <c r="V68" s="63"/>
      <c r="W68" s="1"/>
      <c r="X68" s="1"/>
      <c r="Y68" s="1"/>
      <c r="Z68" s="1"/>
      <c r="AA68" s="1"/>
      <c r="AB68" s="1"/>
      <c r="AC68" s="1"/>
      <c r="AD68" s="1"/>
      <c r="AE68" s="1"/>
      <c r="AF68" s="44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3"/>
      <c r="O69" s="25"/>
      <c r="P69" s="1"/>
      <c r="Q69" s="43"/>
      <c r="R69" s="1"/>
      <c r="S69" s="1"/>
      <c r="T69" s="25"/>
      <c r="U69" s="25"/>
      <c r="V69" s="63"/>
      <c r="W69" s="1"/>
      <c r="X69" s="1"/>
      <c r="Y69" s="1"/>
      <c r="Z69" s="1"/>
      <c r="AA69" s="1"/>
      <c r="AB69" s="1"/>
      <c r="AC69" s="1"/>
      <c r="AD69" s="1"/>
      <c r="AE69" s="1"/>
      <c r="AF69" s="44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3"/>
      <c r="O70" s="25"/>
      <c r="P70" s="1"/>
      <c r="Q70" s="43"/>
      <c r="R70" s="1"/>
      <c r="S70" s="1"/>
      <c r="T70" s="25"/>
      <c r="U70" s="25"/>
      <c r="V70" s="63"/>
      <c r="W70" s="1"/>
      <c r="X70" s="1"/>
      <c r="Y70" s="1"/>
      <c r="Z70" s="1"/>
      <c r="AA70" s="1"/>
      <c r="AB70" s="1"/>
      <c r="AC70" s="1"/>
      <c r="AD70" s="1"/>
      <c r="AE70" s="1"/>
      <c r="AF70" s="44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3"/>
      <c r="O71" s="25"/>
      <c r="P71" s="1"/>
      <c r="Q71" s="43"/>
      <c r="R71" s="1"/>
      <c r="S71" s="1"/>
      <c r="T71" s="25"/>
      <c r="U71" s="25"/>
      <c r="V71" s="63"/>
      <c r="W71" s="1"/>
      <c r="X71" s="1"/>
      <c r="Y71" s="1"/>
      <c r="Z71" s="1"/>
      <c r="AA71" s="1"/>
      <c r="AB71" s="1"/>
      <c r="AC71" s="1"/>
      <c r="AD71" s="1"/>
      <c r="AE71" s="1"/>
      <c r="AF71" s="44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3"/>
      <c r="O72" s="25"/>
      <c r="P72" s="1"/>
      <c r="Q72" s="43"/>
      <c r="R72" s="1"/>
      <c r="S72" s="1"/>
      <c r="T72" s="25"/>
      <c r="U72" s="25"/>
      <c r="V72" s="63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3"/>
      <c r="O73" s="25"/>
      <c r="P73" s="1"/>
      <c r="Q73" s="43"/>
      <c r="R73" s="1"/>
      <c r="S73" s="1"/>
      <c r="T73" s="25"/>
      <c r="U73" s="25"/>
      <c r="V73" s="63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3"/>
      <c r="O74" s="25"/>
      <c r="P74" s="1"/>
      <c r="Q74" s="43"/>
      <c r="R74" s="1"/>
      <c r="S74" s="1"/>
      <c r="T74" s="25"/>
      <c r="U74" s="25"/>
      <c r="V74" s="63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3"/>
      <c r="O75" s="25"/>
      <c r="P75" s="1"/>
      <c r="Q75" s="43"/>
      <c r="R75" s="1"/>
      <c r="S75" s="1"/>
      <c r="T75" s="25"/>
      <c r="U75" s="25"/>
      <c r="V75" s="63"/>
      <c r="W75" s="1"/>
      <c r="X75" s="1"/>
      <c r="Y75" s="1"/>
      <c r="Z75" s="1"/>
      <c r="AA75" s="1"/>
      <c r="AB75" s="1"/>
      <c r="AC75" s="1"/>
      <c r="AD75" s="1"/>
      <c r="AE75" s="1"/>
      <c r="AF75" s="44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3"/>
      <c r="O76" s="25"/>
      <c r="P76" s="1"/>
      <c r="Q76" s="43"/>
      <c r="R76" s="1"/>
      <c r="S76" s="1"/>
      <c r="T76" s="25"/>
      <c r="U76" s="25"/>
      <c r="V76" s="63"/>
      <c r="W76" s="1"/>
      <c r="X76" s="1"/>
      <c r="Y76" s="1"/>
      <c r="Z76" s="1"/>
      <c r="AA76" s="1"/>
      <c r="AB76" s="1"/>
      <c r="AC76" s="1"/>
      <c r="AD76" s="1"/>
      <c r="AE76" s="1"/>
      <c r="AF76" s="44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3"/>
      <c r="O77" s="25"/>
      <c r="P77" s="1"/>
      <c r="Q77" s="43"/>
      <c r="R77" s="1"/>
      <c r="S77" s="1"/>
      <c r="T77" s="25"/>
      <c r="U77" s="25"/>
      <c r="V77" s="63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3"/>
      <c r="O78" s="25"/>
      <c r="P78" s="1"/>
      <c r="Q78" s="43"/>
      <c r="R78" s="1"/>
      <c r="S78" s="1"/>
      <c r="T78" s="25"/>
      <c r="U78" s="25"/>
      <c r="V78" s="63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3"/>
      <c r="O79" s="25"/>
      <c r="P79" s="1"/>
      <c r="Q79" s="43"/>
      <c r="R79" s="1"/>
      <c r="S79" s="1"/>
      <c r="T79" s="25"/>
      <c r="U79" s="25"/>
      <c r="V79" s="63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3"/>
      <c r="O80" s="25"/>
      <c r="P80" s="1"/>
      <c r="Q80" s="43"/>
      <c r="R80" s="1"/>
      <c r="S80" s="1"/>
      <c r="T80" s="25"/>
      <c r="U80" s="25"/>
      <c r="V80" s="63"/>
      <c r="W80" s="1"/>
      <c r="X80" s="1"/>
      <c r="Y80" s="1"/>
      <c r="Z80" s="1"/>
      <c r="AA80" s="1"/>
      <c r="AB80" s="1"/>
      <c r="AC80" s="1"/>
      <c r="AD80" s="1"/>
      <c r="AE80" s="1"/>
      <c r="AF80" s="44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3"/>
      <c r="O81" s="25"/>
      <c r="P81" s="1"/>
      <c r="Q81" s="43"/>
      <c r="R81" s="1"/>
      <c r="S81" s="1"/>
      <c r="T81" s="25"/>
      <c r="U81" s="25"/>
      <c r="V81" s="63"/>
      <c r="W81" s="1"/>
      <c r="X81" s="1"/>
      <c r="Y81" s="1"/>
      <c r="Z81" s="1"/>
      <c r="AA81" s="1"/>
      <c r="AB81" s="1"/>
      <c r="AC81" s="1"/>
      <c r="AD81" s="1"/>
      <c r="AE81" s="1"/>
      <c r="AF81" s="44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3"/>
      <c r="O82" s="25"/>
      <c r="P82" s="1"/>
      <c r="Q82" s="43"/>
      <c r="R82" s="1"/>
      <c r="S82" s="1"/>
      <c r="T82" s="25"/>
      <c r="U82" s="25"/>
      <c r="V82" s="63"/>
      <c r="W82" s="1"/>
      <c r="X82" s="1"/>
      <c r="Y82" s="1"/>
      <c r="Z82" s="1"/>
      <c r="AA82" s="1"/>
      <c r="AB82" s="1"/>
      <c r="AC82" s="1"/>
      <c r="AD82" s="1"/>
      <c r="AE82" s="1"/>
      <c r="AF82" s="44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3"/>
      <c r="O83" s="25"/>
      <c r="P83" s="1"/>
      <c r="Q83" s="43"/>
      <c r="R83" s="1"/>
      <c r="S83" s="1"/>
      <c r="T83" s="25"/>
      <c r="U83" s="25"/>
      <c r="V83" s="63"/>
      <c r="W83" s="1"/>
      <c r="X83" s="1"/>
      <c r="Y83" s="1"/>
      <c r="Z83" s="1"/>
      <c r="AA83" s="1"/>
      <c r="AB83" s="1"/>
      <c r="AC83" s="1"/>
      <c r="AD83" s="1"/>
      <c r="AE83" s="1"/>
      <c r="AF83" s="44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43"/>
      <c r="O84" s="25"/>
      <c r="P84" s="1"/>
      <c r="Q84" s="43"/>
      <c r="R84" s="1"/>
      <c r="S84" s="1"/>
      <c r="T84" s="25"/>
      <c r="U84" s="25"/>
      <c r="V84" s="63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43"/>
      <c r="O85" s="25"/>
      <c r="P85" s="1"/>
      <c r="Q85" s="43"/>
      <c r="R85" s="1"/>
      <c r="S85" s="1"/>
      <c r="T85" s="25"/>
      <c r="U85" s="25"/>
      <c r="V85" s="63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43"/>
      <c r="O86" s="25"/>
      <c r="P86" s="1"/>
      <c r="Q86" s="43"/>
      <c r="R86" s="1"/>
      <c r="S86" s="1"/>
      <c r="T86" s="25"/>
      <c r="U86" s="25"/>
      <c r="V86" s="63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43"/>
      <c r="O87" s="25"/>
      <c r="P87" s="1"/>
      <c r="Q87" s="43"/>
      <c r="R87" s="1"/>
      <c r="S87" s="1"/>
      <c r="T87" s="25"/>
      <c r="U87" s="25"/>
      <c r="V87" s="63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43"/>
      <c r="O88" s="25"/>
      <c r="P88" s="1"/>
      <c r="Q88" s="43"/>
      <c r="R88" s="1"/>
      <c r="S88" s="1"/>
      <c r="T88" s="25"/>
      <c r="U88" s="25"/>
      <c r="V88" s="63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43"/>
      <c r="O89" s="25"/>
      <c r="P89" s="1"/>
      <c r="Q89" s="43"/>
      <c r="R89" s="1"/>
      <c r="S89" s="1"/>
      <c r="T89" s="25"/>
      <c r="U89" s="25"/>
      <c r="V89" s="63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43"/>
      <c r="O90" s="25"/>
      <c r="P90" s="1"/>
      <c r="Q90" s="43"/>
      <c r="R90" s="1"/>
      <c r="S90" s="1"/>
      <c r="T90" s="25"/>
      <c r="U90" s="25"/>
      <c r="V90" s="63"/>
      <c r="W90" s="1"/>
      <c r="X90" s="1"/>
      <c r="Y90" s="1"/>
      <c r="Z90" s="1"/>
      <c r="AA90" s="1"/>
      <c r="AB90" s="1"/>
      <c r="AC90" s="1"/>
      <c r="AD90" s="1"/>
      <c r="AE90" s="1"/>
      <c r="AF90" s="44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43"/>
      <c r="O91" s="25"/>
      <c r="P91" s="1"/>
      <c r="Q91" s="43"/>
      <c r="R91" s="1"/>
      <c r="S91" s="1"/>
      <c r="T91" s="25"/>
      <c r="U91" s="25"/>
      <c r="V91" s="63"/>
      <c r="W91" s="1"/>
      <c r="X91" s="1"/>
      <c r="Y91" s="1"/>
      <c r="Z91" s="1"/>
      <c r="AA91" s="1"/>
      <c r="AB91" s="1"/>
      <c r="AC91" s="1"/>
      <c r="AD91" s="1"/>
      <c r="AE91" s="1"/>
      <c r="AF91" s="44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43"/>
      <c r="O92" s="25"/>
      <c r="P92" s="1"/>
      <c r="Q92" s="43"/>
      <c r="R92" s="1"/>
      <c r="S92" s="1"/>
      <c r="T92" s="25"/>
      <c r="U92" s="25"/>
      <c r="V92" s="63"/>
      <c r="W92" s="1"/>
      <c r="X92" s="1"/>
      <c r="Y92" s="1"/>
      <c r="Z92" s="1"/>
      <c r="AA92" s="1"/>
      <c r="AB92" s="1"/>
      <c r="AC92" s="1"/>
      <c r="AD92" s="1"/>
      <c r="AE92" s="1"/>
      <c r="AF92" s="44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43"/>
      <c r="O93" s="25"/>
      <c r="P93" s="1"/>
      <c r="Q93" s="43"/>
      <c r="R93" s="1"/>
      <c r="S93" s="1"/>
      <c r="T93" s="25"/>
      <c r="U93" s="25"/>
      <c r="V93" s="63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43"/>
      <c r="O94" s="25"/>
      <c r="P94" s="1"/>
      <c r="Q94" s="43"/>
      <c r="R94" s="1"/>
      <c r="S94" s="1"/>
      <c r="T94" s="25"/>
      <c r="U94" s="25"/>
      <c r="V94" s="63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43"/>
      <c r="O95" s="25"/>
      <c r="P95" s="1"/>
      <c r="Q95" s="43"/>
      <c r="R95" s="1"/>
      <c r="S95" s="1"/>
      <c r="T95" s="25"/>
      <c r="U95" s="25"/>
      <c r="V95" s="63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43"/>
      <c r="O96" s="25"/>
      <c r="P96" s="1"/>
      <c r="Q96" s="43"/>
      <c r="R96" s="1"/>
      <c r="S96" s="1"/>
      <c r="T96" s="25"/>
      <c r="U96" s="25"/>
      <c r="V96" s="63"/>
      <c r="W96" s="1"/>
      <c r="X96" s="1"/>
      <c r="Y96" s="1"/>
      <c r="Z96" s="1"/>
      <c r="AA96" s="1"/>
      <c r="AB96" s="1"/>
      <c r="AC96" s="1"/>
      <c r="AD96" s="1"/>
      <c r="AE96" s="1"/>
      <c r="AF96" s="44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43"/>
      <c r="O97" s="25"/>
      <c r="P97" s="1"/>
      <c r="Q97" s="43"/>
      <c r="R97" s="1"/>
      <c r="S97" s="1"/>
      <c r="T97" s="25"/>
      <c r="U97" s="25"/>
      <c r="V97" s="63"/>
      <c r="W97" s="1"/>
      <c r="X97" s="1"/>
      <c r="Y97" s="1"/>
      <c r="Z97" s="1"/>
      <c r="AA97" s="1"/>
      <c r="AB97" s="1"/>
      <c r="AC97" s="1"/>
      <c r="AD97" s="1"/>
      <c r="AE97" s="1"/>
      <c r="AF97" s="44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43"/>
      <c r="O98" s="25"/>
      <c r="P98" s="1"/>
      <c r="Q98" s="43"/>
      <c r="R98" s="1"/>
      <c r="S98" s="1"/>
      <c r="T98" s="25"/>
      <c r="U98" s="25"/>
      <c r="V98" s="63"/>
      <c r="W98" s="1"/>
      <c r="X98" s="1"/>
      <c r="Y98" s="1"/>
      <c r="Z98" s="1"/>
      <c r="AA98" s="1"/>
      <c r="AB98" s="1"/>
      <c r="AC98" s="1"/>
      <c r="AD98" s="1"/>
      <c r="AE98" s="1"/>
      <c r="AF98" s="44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43"/>
      <c r="O99" s="25"/>
      <c r="P99" s="1"/>
      <c r="Q99" s="43"/>
      <c r="R99" s="1"/>
      <c r="S99" s="1"/>
      <c r="T99" s="25"/>
      <c r="U99" s="25"/>
      <c r="V99" s="63"/>
      <c r="W99" s="1"/>
      <c r="X99" s="1"/>
      <c r="Y99" s="1"/>
      <c r="Z99" s="1"/>
      <c r="AA99" s="1"/>
      <c r="AB99" s="1"/>
      <c r="AC99" s="1"/>
      <c r="AD99" s="1"/>
      <c r="AE99" s="1"/>
      <c r="AF99" s="44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43"/>
      <c r="O100" s="25"/>
      <c r="P100" s="1"/>
      <c r="Q100" s="43"/>
      <c r="R100" s="1"/>
      <c r="S100" s="1"/>
      <c r="T100" s="25"/>
      <c r="U100" s="25"/>
      <c r="V100" s="63"/>
      <c r="W100" s="1"/>
      <c r="X100" s="1"/>
      <c r="Y100" s="1"/>
      <c r="Z100" s="1"/>
      <c r="AA100" s="1"/>
      <c r="AB100" s="1"/>
      <c r="AC100" s="1"/>
      <c r="AD100" s="1"/>
      <c r="AE100" s="1"/>
      <c r="AF100" s="44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43"/>
      <c r="O101" s="25"/>
      <c r="P101" s="1"/>
      <c r="Q101" s="43"/>
      <c r="R101" s="1"/>
      <c r="S101" s="1"/>
      <c r="T101" s="25"/>
      <c r="U101" s="25"/>
      <c r="V101" s="63"/>
      <c r="W101" s="1"/>
      <c r="X101" s="1"/>
      <c r="Y101" s="1"/>
      <c r="Z101" s="1"/>
      <c r="AA101" s="1"/>
      <c r="AB101" s="1"/>
      <c r="AC101" s="1"/>
      <c r="AD101" s="1"/>
      <c r="AE101" s="1"/>
      <c r="AF101" s="44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43"/>
      <c r="O102" s="25"/>
      <c r="P102" s="1"/>
      <c r="Q102" s="43"/>
      <c r="R102" s="1"/>
      <c r="S102" s="1"/>
      <c r="T102" s="25"/>
      <c r="U102" s="25"/>
      <c r="V102" s="63"/>
      <c r="W102" s="1"/>
      <c r="X102" s="1"/>
      <c r="Y102" s="1"/>
      <c r="Z102" s="1"/>
      <c r="AA102" s="1"/>
      <c r="AB102" s="1"/>
      <c r="AC102" s="1"/>
      <c r="AD102" s="1"/>
      <c r="AE102" s="1"/>
      <c r="AF102" s="44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43"/>
      <c r="O103" s="25"/>
      <c r="P103" s="1"/>
      <c r="Q103" s="43"/>
      <c r="R103" s="1"/>
      <c r="S103" s="1"/>
      <c r="T103" s="25"/>
      <c r="U103" s="25"/>
      <c r="V103" s="63"/>
      <c r="W103" s="1"/>
      <c r="X103" s="1"/>
      <c r="Y103" s="1"/>
      <c r="Z103" s="1"/>
      <c r="AA103" s="1"/>
      <c r="AB103" s="1"/>
      <c r="AC103" s="1"/>
      <c r="AD103" s="1"/>
      <c r="AE103" s="1"/>
      <c r="AF103" s="44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43"/>
      <c r="O104" s="25"/>
      <c r="P104" s="1"/>
      <c r="Q104" s="43"/>
      <c r="R104" s="1"/>
      <c r="S104" s="1"/>
      <c r="T104" s="25"/>
      <c r="U104" s="25"/>
      <c r="V104" s="63"/>
      <c r="W104" s="1"/>
      <c r="X104" s="1"/>
      <c r="Y104" s="1"/>
      <c r="Z104" s="1"/>
      <c r="AA104" s="1"/>
      <c r="AB104" s="1"/>
      <c r="AC104" s="1"/>
      <c r="AD104" s="1"/>
      <c r="AE104" s="1"/>
      <c r="AF104" s="44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43"/>
      <c r="O105" s="25"/>
      <c r="P105" s="1"/>
      <c r="Q105" s="43"/>
      <c r="R105" s="1"/>
      <c r="S105" s="1"/>
      <c r="T105" s="25"/>
      <c r="U105" s="25"/>
      <c r="V105" s="63"/>
      <c r="W105" s="1"/>
      <c r="X105" s="1"/>
      <c r="Y105" s="1"/>
      <c r="Z105" s="1"/>
      <c r="AA105" s="1"/>
      <c r="AB105" s="1"/>
      <c r="AC105" s="1"/>
      <c r="AD105" s="1"/>
      <c r="AE105" s="1"/>
      <c r="AF105" s="44"/>
      <c r="AG105" s="24"/>
      <c r="AH105" s="9"/>
      <c r="AI105" s="9"/>
      <c r="AJ105" s="9"/>
      <c r="AK105" s="9"/>
      <c r="AL105" s="9"/>
    </row>
  </sheetData>
  <sortState ref="D26:J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2020-09-09T22:00:59Z</dcterms:modified>
</cp:coreProperties>
</file>