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3" i="2" l="1"/>
  <c r="K11" i="2"/>
  <c r="K14" i="2" s="1"/>
  <c r="AS8" i="2"/>
  <c r="AQ8" i="2"/>
  <c r="AP8" i="2"/>
  <c r="AO8" i="2"/>
  <c r="AN8" i="2"/>
  <c r="AM8" i="2"/>
  <c r="AG8" i="2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I14" i="2"/>
  <c r="O14" i="2" s="1"/>
  <c r="O12" i="2"/>
  <c r="O13" i="2"/>
  <c r="M14" i="2"/>
  <c r="N13" i="2"/>
  <c r="N12" i="2"/>
  <c r="M13" i="2"/>
  <c r="M12" i="2"/>
  <c r="F14" i="2"/>
  <c r="L12" i="2"/>
  <c r="L13" i="2"/>
  <c r="N14" i="2" l="1"/>
  <c r="L14" i="2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<sst xmlns="http://schemas.openxmlformats.org/spreadsheetml/2006/main" count="76" uniqueCount="34">
  <si>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</si>
  <si>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</si>
  <si>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</si>
  <si>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</si>
  <si>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</si>
  <si>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</si>
  <si>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</si>
  <si>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</si>
  <si>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</si>
  <si>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</si>
  <si>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</si>
  <si>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</si>
  <si>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9.</t>
  </si>
  <si>
    <t>2.</t>
  </si>
  <si>
    <t>Timo Viitala</t>
  </si>
  <si>
    <t>1961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</si>
  <si>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</si>
  <si>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</si>
  <si>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</si>
  <si>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</si>
  <si>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</si>
  <si>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</si>
  <si>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</si>
  <si>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</si>
  <si>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</si>
  <si>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</si>
  <si>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Seurat</t>
  </si>
  <si>
    <t>SUPERPESIS</t>
  </si>
  <si>
    <t>KoU = Koskenkorvan Urheilijat  (1945)</t>
  </si>
  <si>
    <t>ViVe = Vimpelin Veto  (1934)</t>
  </si>
  <si>
    <t>8.</t>
  </si>
  <si>
    <t>ViVe  2</t>
  </si>
  <si>
    <t>10.</t>
  </si>
  <si>
    <t>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</si>
</sst>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6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2" customWidth="1"/>
    <col min="13" max="13" width="6.28515625" style="12" customWidth="1"/>
    <col min="14" max="14" width="6.140625" style="12" customWidth="1"/>
    <col min="15" max="15" width="6.28515625" style="12" customWidth="1"/>
    <col min="16" max="16" width="0.7109375" style="1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2" customWidth="1"/>
    <col min="38" max="38" width="0.7109375" style="1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26" t="s">
        <v>14</v>
      </c>
      <c r="C1" s="1"/>
      <c r="D1" s="2"/>
      <c r="E1" s="21" t="s">
        <v>15</v>
      </c>
      <c r="F1" s="21"/>
      <c r="G1" s="22"/>
      <c r="H1" s="22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21"/>
      <c r="AB1" s="21"/>
      <c r="AC1" s="22"/>
      <c r="AD1" s="22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0" t="s">
        <v>16</v>
      </c>
      <c r="C2" s="31"/>
      <c r="D2" s="32"/>
      <c r="E2" s="3" t="s">
        <v>7</v>
      </c>
      <c r="F2" s="25"/>
      <c r="G2" s="25"/>
      <c r="H2" s="25"/>
      <c r="I2" s="33"/>
      <c r="J2" s="4"/>
      <c r="K2" s="34"/>
      <c r="L2" s="9" t="s">
        <v>17</v>
      </c>
      <c r="M2" s="25"/>
      <c r="N2" s="25"/>
      <c r="O2" s="35"/>
      <c r="P2" s="8"/>
      <c r="Q2" s="9" t="s">
        <v>18</v>
      </c>
      <c r="R2" s="25"/>
      <c r="S2" s="25"/>
      <c r="T2" s="25"/>
      <c r="U2" s="33"/>
      <c r="V2" s="35"/>
      <c r="W2" s="8"/>
      <c r="X2" s="36" t="s">
        <v>19</v>
      </c>
      <c r="Y2" s="37"/>
      <c r="Z2" s="38"/>
      <c r="AA2" s="3" t="s">
        <v>7</v>
      </c>
      <c r="AB2" s="25"/>
      <c r="AC2" s="25"/>
      <c r="AD2" s="25"/>
      <c r="AE2" s="33"/>
      <c r="AF2" s="4"/>
      <c r="AG2" s="34"/>
      <c r="AH2" s="9" t="s">
        <v>20</v>
      </c>
      <c r="AI2" s="25"/>
      <c r="AJ2" s="25"/>
      <c r="AK2" s="35"/>
      <c r="AL2" s="8"/>
      <c r="AM2" s="9" t="s">
        <v>18</v>
      </c>
      <c r="AN2" s="25"/>
      <c r="AO2" s="25"/>
      <c r="AP2" s="25"/>
      <c r="AQ2" s="33"/>
      <c r="AR2" s="35"/>
      <c r="AS2" s="39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7" t="s">
        <v>0</v>
      </c>
      <c r="C3" s="7" t="s">
        <v>3</v>
      </c>
      <c r="D3" s="3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21</v>
      </c>
      <c r="O3" s="7" t="s">
        <v>8</v>
      </c>
      <c r="P3" s="10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3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21</v>
      </c>
      <c r="AK3" s="7" t="s">
        <v>8</v>
      </c>
      <c r="AL3" s="10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39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1"/>
      <c r="C4" s="15"/>
      <c r="D4" s="13"/>
      <c r="E4" s="11"/>
      <c r="F4" s="11"/>
      <c r="G4" s="11"/>
      <c r="H4" s="14"/>
      <c r="I4" s="11"/>
      <c r="J4" s="40"/>
      <c r="K4" s="12"/>
      <c r="L4" s="41"/>
      <c r="M4" s="7"/>
      <c r="N4" s="7"/>
      <c r="O4" s="7"/>
      <c r="P4" s="10"/>
      <c r="Q4" s="11"/>
      <c r="R4" s="11"/>
      <c r="S4" s="14"/>
      <c r="T4" s="11"/>
      <c r="U4" s="11"/>
      <c r="V4" s="42"/>
      <c r="W4" s="12"/>
      <c r="X4" s="11">
        <v>1985</v>
      </c>
      <c r="Y4" s="11" t="s">
        <v>30</v>
      </c>
      <c r="Z4" s="68" t="s">
        <v>31</v>
      </c>
      <c r="AA4" s="11">
        <v>17</v>
      </c>
      <c r="AB4" s="11">
        <v>1</v>
      </c>
      <c r="AC4" s="11">
        <v>8</v>
      </c>
      <c r="AD4" s="11">
        <v>12</v>
      </c>
      <c r="AE4" s="11"/>
      <c r="AF4" s="40"/>
      <c r="AG4" s="12"/>
      <c r="AH4" s="7"/>
      <c r="AI4" s="7"/>
      <c r="AJ4" s="7"/>
      <c r="AK4" s="7"/>
      <c r="AL4" s="10"/>
      <c r="AM4" s="11"/>
      <c r="AN4" s="11"/>
      <c r="AO4" s="11"/>
      <c r="AP4" s="11"/>
      <c r="AQ4" s="11"/>
      <c r="AR4" s="43"/>
      <c r="AS4" s="44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1"/>
      <c r="C5" s="15"/>
      <c r="D5" s="13"/>
      <c r="E5" s="11"/>
      <c r="F5" s="11"/>
      <c r="G5" s="11"/>
      <c r="H5" s="14"/>
      <c r="I5" s="11"/>
      <c r="J5" s="40"/>
      <c r="K5" s="12"/>
      <c r="L5" s="41"/>
      <c r="M5" s="7"/>
      <c r="N5" s="7"/>
      <c r="O5" s="7"/>
      <c r="P5" s="10"/>
      <c r="Q5" s="11"/>
      <c r="R5" s="11"/>
      <c r="S5" s="14"/>
      <c r="T5" s="11"/>
      <c r="U5" s="11"/>
      <c r="V5" s="42"/>
      <c r="W5" s="12"/>
      <c r="X5" s="11">
        <v>1986</v>
      </c>
      <c r="Y5" s="11" t="s">
        <v>12</v>
      </c>
      <c r="Z5" s="68" t="s">
        <v>31</v>
      </c>
      <c r="AA5" s="11">
        <v>21</v>
      </c>
      <c r="AB5" s="11">
        <v>2</v>
      </c>
      <c r="AC5" s="11">
        <v>22</v>
      </c>
      <c r="AD5" s="11">
        <v>14</v>
      </c>
      <c r="AE5" s="11"/>
      <c r="AF5" s="40"/>
      <c r="AG5" s="12"/>
      <c r="AH5" s="7"/>
      <c r="AI5" s="7"/>
      <c r="AJ5" s="7"/>
      <c r="AK5" s="7"/>
      <c r="AL5" s="10"/>
      <c r="AM5" s="11"/>
      <c r="AN5" s="11"/>
      <c r="AO5" s="11"/>
      <c r="AP5" s="11"/>
      <c r="AQ5" s="11"/>
      <c r="AR5" s="43"/>
      <c r="AS5" s="44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1">
        <v>1987</v>
      </c>
      <c r="C6" s="11" t="s">
        <v>32</v>
      </c>
      <c r="D6" s="13" t="s">
        <v>33</v>
      </c>
      <c r="E6" s="11">
        <v>17</v>
      </c>
      <c r="F6" s="11">
        <v>1</v>
      </c>
      <c r="G6" s="11">
        <v>7</v>
      </c>
      <c r="H6" s="11">
        <v>7</v>
      </c>
      <c r="I6" s="11"/>
      <c r="J6" s="40"/>
      <c r="K6" s="12"/>
      <c r="L6" s="41"/>
      <c r="M6" s="7"/>
      <c r="N6" s="7"/>
      <c r="O6" s="7"/>
      <c r="P6" s="10"/>
      <c r="Q6" s="11"/>
      <c r="R6" s="11"/>
      <c r="S6" s="14"/>
      <c r="T6" s="11"/>
      <c r="U6" s="11"/>
      <c r="V6" s="42"/>
      <c r="W6" s="12"/>
      <c r="X6" s="11"/>
      <c r="Y6" s="15"/>
      <c r="Z6" s="13"/>
      <c r="AA6" s="11"/>
      <c r="AB6" s="11"/>
      <c r="AC6" s="11"/>
      <c r="AD6" s="14"/>
      <c r="AE6" s="11"/>
      <c r="AF6" s="40"/>
      <c r="AG6" s="12"/>
      <c r="AH6" s="7"/>
      <c r="AI6" s="7"/>
      <c r="AJ6" s="7"/>
      <c r="AK6" s="7"/>
      <c r="AL6" s="10"/>
      <c r="AM6" s="11"/>
      <c r="AN6" s="11"/>
      <c r="AO6" s="11"/>
      <c r="AP6" s="11"/>
      <c r="AQ6" s="11"/>
      <c r="AR6" s="43"/>
      <c r="AS6" s="44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1"/>
      <c r="C7" s="15"/>
      <c r="D7" s="13"/>
      <c r="E7" s="11"/>
      <c r="F7" s="11"/>
      <c r="G7" s="11"/>
      <c r="H7" s="14"/>
      <c r="I7" s="11"/>
      <c r="J7" s="40"/>
      <c r="K7" s="12"/>
      <c r="L7" s="41"/>
      <c r="M7" s="7"/>
      <c r="N7" s="7"/>
      <c r="O7" s="7"/>
      <c r="P7" s="10"/>
      <c r="Q7" s="11"/>
      <c r="R7" s="11"/>
      <c r="S7" s="14"/>
      <c r="T7" s="11"/>
      <c r="U7" s="11"/>
      <c r="V7" s="42"/>
      <c r="W7" s="12"/>
      <c r="X7" s="11">
        <v>1988</v>
      </c>
      <c r="Y7" s="11" t="s">
        <v>13</v>
      </c>
      <c r="Z7" s="68" t="s">
        <v>33</v>
      </c>
      <c r="AA7" s="11">
        <v>16</v>
      </c>
      <c r="AB7" s="11">
        <v>0</v>
      </c>
      <c r="AC7" s="11">
        <v>11</v>
      </c>
      <c r="AD7" s="11">
        <v>13</v>
      </c>
      <c r="AE7" s="11"/>
      <c r="AF7" s="40"/>
      <c r="AG7" s="12"/>
      <c r="AH7" s="7"/>
      <c r="AI7" s="7"/>
      <c r="AJ7" s="7"/>
      <c r="AK7" s="7"/>
      <c r="AL7" s="10"/>
      <c r="AM7" s="11"/>
      <c r="AN7" s="11"/>
      <c r="AO7" s="11"/>
      <c r="AP7" s="11"/>
      <c r="AQ7" s="11"/>
      <c r="AR7" s="43"/>
      <c r="AS7" s="44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ht="14.25" x14ac:dyDescent="0.2">
      <c r="A8" s="17"/>
      <c r="B8" s="45" t="s">
        <v>22</v>
      </c>
      <c r="C8" s="24"/>
      <c r="D8" s="23"/>
      <c r="E8" s="46">
        <f>SUM(E4:E7)</f>
        <v>17</v>
      </c>
      <c r="F8" s="46">
        <f>SUM(F4:F7)</f>
        <v>1</v>
      </c>
      <c r="G8" s="46">
        <f>SUM(G4:G7)</f>
        <v>7</v>
      </c>
      <c r="H8" s="46">
        <f>SUM(H4:H7)</f>
        <v>7</v>
      </c>
      <c r="I8" s="46">
        <f>SUM(I4:I7)</f>
        <v>0</v>
      </c>
      <c r="J8" s="47">
        <v>0</v>
      </c>
      <c r="K8" s="34">
        <f>SUM(K4:K7)</f>
        <v>0</v>
      </c>
      <c r="L8" s="9"/>
      <c r="M8" s="33"/>
      <c r="N8" s="48"/>
      <c r="O8" s="49"/>
      <c r="P8" s="10"/>
      <c r="Q8" s="46">
        <f>SUM(Q4:Q7)</f>
        <v>0</v>
      </c>
      <c r="R8" s="46">
        <f>SUM(R4:R7)</f>
        <v>0</v>
      </c>
      <c r="S8" s="46">
        <f>SUM(S4:S7)</f>
        <v>0</v>
      </c>
      <c r="T8" s="46">
        <f>SUM(T4:T7)</f>
        <v>0</v>
      </c>
      <c r="U8" s="46">
        <f>SUM(U4:U7)</f>
        <v>0</v>
      </c>
      <c r="V8" s="16">
        <v>0</v>
      </c>
      <c r="W8" s="34">
        <f>SUM(W4:W7)</f>
        <v>0</v>
      </c>
      <c r="X8" s="5" t="s">
        <v>22</v>
      </c>
      <c r="Y8" s="6"/>
      <c r="Z8" s="4"/>
      <c r="AA8" s="46">
        <f>SUM(AA4:AA7)</f>
        <v>54</v>
      </c>
      <c r="AB8" s="46">
        <f>SUM(AB4:AB7)</f>
        <v>3</v>
      </c>
      <c r="AC8" s="46">
        <f>SUM(AC4:AC7)</f>
        <v>41</v>
      </c>
      <c r="AD8" s="46">
        <f>SUM(AD4:AD7)</f>
        <v>39</v>
      </c>
      <c r="AE8" s="46">
        <f>SUM(AE4:AE7)</f>
        <v>0</v>
      </c>
      <c r="AF8" s="47">
        <v>0</v>
      </c>
      <c r="AG8" s="34">
        <f>SUM(AG4:AG7)</f>
        <v>0</v>
      </c>
      <c r="AH8" s="9"/>
      <c r="AI8" s="33"/>
      <c r="AJ8" s="48"/>
      <c r="AK8" s="49"/>
      <c r="AL8" s="10"/>
      <c r="AM8" s="46">
        <f>SUM(AM4:AM7)</f>
        <v>0</v>
      </c>
      <c r="AN8" s="46">
        <f>SUM(AN4:AN7)</f>
        <v>0</v>
      </c>
      <c r="AO8" s="46">
        <f>SUM(AO4:AO7)</f>
        <v>0</v>
      </c>
      <c r="AP8" s="46">
        <f>SUM(AP4:AP7)</f>
        <v>0</v>
      </c>
      <c r="AQ8" s="46">
        <f>SUM(AQ4:AQ7)</f>
        <v>0</v>
      </c>
      <c r="AR8" s="47">
        <v>0</v>
      </c>
      <c r="AS8" s="39">
        <f>SUM(AS4:AS7)</f>
        <v>0</v>
      </c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7"/>
      <c r="C9" s="17"/>
      <c r="D9" s="17"/>
      <c r="E9" s="17"/>
      <c r="F9" s="17"/>
      <c r="G9" s="17"/>
      <c r="H9" s="17"/>
      <c r="I9" s="17"/>
      <c r="J9" s="50"/>
      <c r="K9" s="12"/>
      <c r="L9" s="10"/>
      <c r="M9" s="10"/>
      <c r="N9" s="10"/>
      <c r="O9" s="10"/>
      <c r="P9" s="17"/>
      <c r="Q9" s="17"/>
      <c r="R9" s="18"/>
      <c r="S9" s="17"/>
      <c r="T9" s="17"/>
      <c r="U9" s="10"/>
      <c r="V9" s="10"/>
      <c r="W9" s="12"/>
      <c r="X9" s="17"/>
      <c r="Y9" s="17"/>
      <c r="Z9" s="17"/>
      <c r="AA9" s="17"/>
      <c r="AB9" s="17"/>
      <c r="AC9" s="17"/>
      <c r="AD9" s="17"/>
      <c r="AE9" s="17"/>
      <c r="AF9" s="50"/>
      <c r="AG9" s="12"/>
      <c r="AH9" s="10"/>
      <c r="AI9" s="10"/>
      <c r="AJ9" s="10"/>
      <c r="AK9" s="10"/>
      <c r="AL9" s="17"/>
      <c r="AM9" s="17"/>
      <c r="AN9" s="18"/>
      <c r="AO9" s="17"/>
      <c r="AP9" s="17"/>
      <c r="AQ9" s="10"/>
      <c r="AR9" s="10"/>
      <c r="AS9" s="12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51" t="s">
        <v>23</v>
      </c>
      <c r="C10" s="52"/>
      <c r="D10" s="53"/>
      <c r="E10" s="4" t="s">
        <v>2</v>
      </c>
      <c r="F10" s="7" t="s">
        <v>6</v>
      </c>
      <c r="G10" s="4" t="s">
        <v>4</v>
      </c>
      <c r="H10" s="7" t="s">
        <v>5</v>
      </c>
      <c r="I10" s="7" t="s">
        <v>8</v>
      </c>
      <c r="J10" s="7" t="s">
        <v>9</v>
      </c>
      <c r="K10" s="10"/>
      <c r="L10" s="7" t="s">
        <v>10</v>
      </c>
      <c r="M10" s="7" t="s">
        <v>11</v>
      </c>
      <c r="N10" s="7" t="s">
        <v>24</v>
      </c>
      <c r="O10" s="7" t="s">
        <v>25</v>
      </c>
      <c r="Q10" s="18"/>
      <c r="R10" s="18" t="s">
        <v>26</v>
      </c>
      <c r="S10" s="18"/>
      <c r="T10" s="54" t="s">
        <v>29</v>
      </c>
      <c r="U10" s="10"/>
      <c r="V10" s="12"/>
      <c r="W10" s="12"/>
      <c r="X10" s="55"/>
      <c r="Y10" s="55"/>
      <c r="Z10" s="55"/>
      <c r="AA10" s="55"/>
      <c r="AB10" s="55"/>
      <c r="AC10" s="18"/>
      <c r="AD10" s="18"/>
      <c r="AE10" s="18"/>
      <c r="AF10" s="17"/>
      <c r="AG10" s="17"/>
      <c r="AH10" s="17"/>
      <c r="AI10" s="17"/>
      <c r="AJ10" s="17"/>
      <c r="AK10" s="17"/>
      <c r="AM10" s="12"/>
      <c r="AN10" s="55"/>
      <c r="AO10" s="55"/>
      <c r="AP10" s="55"/>
      <c r="AQ10" s="55"/>
      <c r="AR10" s="55"/>
      <c r="AS10" s="55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9" t="s">
        <v>27</v>
      </c>
      <c r="C11" s="2"/>
      <c r="D11" s="20"/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7">
        <v>0</v>
      </c>
      <c r="K11" s="17" t="e">
        <f>PRODUCT(I11/J11)</f>
        <v>#DIV/0!</v>
      </c>
      <c r="L11" s="58">
        <v>0</v>
      </c>
      <c r="M11" s="58">
        <v>0</v>
      </c>
      <c r="N11" s="58">
        <v>0</v>
      </c>
      <c r="O11" s="58">
        <v>0</v>
      </c>
      <c r="Q11" s="18"/>
      <c r="R11" s="18"/>
      <c r="S11" s="18"/>
      <c r="T11" s="54" t="s">
        <v>28</v>
      </c>
      <c r="U11" s="17"/>
      <c r="V11" s="17"/>
      <c r="W11" s="17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7"/>
      <c r="AL11" s="17"/>
      <c r="AM11" s="17"/>
      <c r="AN11" s="18"/>
      <c r="AO11" s="18"/>
      <c r="AP11" s="18"/>
      <c r="AQ11" s="18"/>
      <c r="AR11" s="18"/>
      <c r="AS11" s="18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59" t="s">
        <v>16</v>
      </c>
      <c r="C12" s="60"/>
      <c r="D12" s="61"/>
      <c r="E12" s="56">
        <f>PRODUCT(E8+Q8)</f>
        <v>17</v>
      </c>
      <c r="F12" s="56">
        <f>PRODUCT(F8+R8)</f>
        <v>1</v>
      </c>
      <c r="G12" s="56">
        <f>PRODUCT(G8+S8)</f>
        <v>7</v>
      </c>
      <c r="H12" s="56">
        <f>PRODUCT(H8+T8)</f>
        <v>7</v>
      </c>
      <c r="I12" s="56">
        <f>PRODUCT(I8+U8)</f>
        <v>0</v>
      </c>
      <c r="J12" s="57">
        <v>0</v>
      </c>
      <c r="K12" s="17">
        <f>PRODUCT(K8+W8)</f>
        <v>0</v>
      </c>
      <c r="L12" s="58">
        <f>PRODUCT((F12+G12)/E12)</f>
        <v>0.47058823529411764</v>
      </c>
      <c r="M12" s="58">
        <f>PRODUCT(H12/E12)</f>
        <v>0.41176470588235292</v>
      </c>
      <c r="N12" s="58">
        <f>PRODUCT((F12+G12+H12)/E12)</f>
        <v>0.88235294117647056</v>
      </c>
      <c r="O12" s="58">
        <f>PRODUCT(I12/E12)</f>
        <v>0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62" t="s">
        <v>19</v>
      </c>
      <c r="C13" s="63"/>
      <c r="D13" s="64"/>
      <c r="E13" s="56">
        <f>PRODUCT(AA8+AM8)</f>
        <v>54</v>
      </c>
      <c r="F13" s="56">
        <f>PRODUCT(AB8+AN8)</f>
        <v>3</v>
      </c>
      <c r="G13" s="56">
        <f>PRODUCT(AC8+AO8)</f>
        <v>41</v>
      </c>
      <c r="H13" s="56">
        <f>PRODUCT(AD8+AP8)</f>
        <v>39</v>
      </c>
      <c r="I13" s="56">
        <f>PRODUCT(AE8+AQ8)</f>
        <v>0</v>
      </c>
      <c r="J13" s="57">
        <v>0</v>
      </c>
      <c r="K13" s="10">
        <f>PRODUCT(AG8+AS8)</f>
        <v>0</v>
      </c>
      <c r="L13" s="58">
        <f>PRODUCT((F13+G13)/E13)</f>
        <v>0.81481481481481477</v>
      </c>
      <c r="M13" s="58">
        <f>PRODUCT(H13/E13)</f>
        <v>0.72222222222222221</v>
      </c>
      <c r="N13" s="58">
        <f>PRODUCT((F13+G13+H13)/E13)</f>
        <v>1.537037037037037</v>
      </c>
      <c r="O13" s="58">
        <f>PRODUCT(I13/E13)</f>
        <v>0</v>
      </c>
      <c r="Q13" s="18"/>
      <c r="R13" s="18"/>
      <c r="S13" s="17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7"/>
      <c r="AL13" s="10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65" t="s">
        <v>22</v>
      </c>
      <c r="C14" s="66"/>
      <c r="D14" s="67"/>
      <c r="E14" s="56">
        <f>SUM(E11:E13)</f>
        <v>71</v>
      </c>
      <c r="F14" s="56">
        <f t="shared" ref="F14:I14" si="0">SUM(F11:F13)</f>
        <v>4</v>
      </c>
      <c r="G14" s="56">
        <f t="shared" si="0"/>
        <v>48</v>
      </c>
      <c r="H14" s="56">
        <f t="shared" si="0"/>
        <v>46</v>
      </c>
      <c r="I14" s="56">
        <f t="shared" si="0"/>
        <v>0</v>
      </c>
      <c r="J14" s="57">
        <v>0</v>
      </c>
      <c r="K14" s="17" t="e">
        <f>SUM(K11:K13)</f>
        <v>#DIV/0!</v>
      </c>
      <c r="L14" s="58">
        <f>PRODUCT((F14+G14)/E14)</f>
        <v>0.73239436619718312</v>
      </c>
      <c r="M14" s="58">
        <f>PRODUCT(H14/E14)</f>
        <v>0.647887323943662</v>
      </c>
      <c r="N14" s="58">
        <f>PRODUCT((F14+G14+H14)/E14)</f>
        <v>1.380281690140845</v>
      </c>
      <c r="O14" s="58">
        <f>PRODUCT(I14/E14)</f>
        <v>0</v>
      </c>
      <c r="Q14" s="10"/>
      <c r="R14" s="10"/>
      <c r="S14" s="10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14.25" x14ac:dyDescent="0.2">
      <c r="A15" s="17"/>
      <c r="B15" s="17"/>
      <c r="C15" s="17"/>
      <c r="D15" s="17"/>
      <c r="E15" s="10"/>
      <c r="F15" s="10"/>
      <c r="G15" s="10"/>
      <c r="H15" s="10"/>
      <c r="I15" s="10"/>
      <c r="J15" s="17"/>
      <c r="K15" s="17"/>
      <c r="L15" s="10"/>
      <c r="M15" s="10"/>
      <c r="N15" s="10"/>
      <c r="O15" s="10"/>
      <c r="P15" s="17"/>
      <c r="Q15" s="17"/>
      <c r="R15" s="17"/>
      <c r="S15" s="17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14.25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14.25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4.25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J53" s="17"/>
      <c r="K53" s="17"/>
      <c r="L53"/>
      <c r="M53"/>
      <c r="N53"/>
      <c r="O53"/>
      <c r="P53"/>
      <c r="Q53" s="17"/>
      <c r="R53" s="17"/>
      <c r="S53" s="17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7"/>
      <c r="AL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J54" s="17"/>
      <c r="K54" s="17"/>
      <c r="L54"/>
      <c r="M54"/>
      <c r="N54"/>
      <c r="O54"/>
      <c r="P54"/>
      <c r="Q54" s="17"/>
      <c r="R54" s="17"/>
      <c r="S54" s="17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7"/>
      <c r="AL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J55" s="17"/>
      <c r="K55" s="17"/>
      <c r="L55"/>
      <c r="M55"/>
      <c r="N55"/>
      <c r="O55"/>
      <c r="P55"/>
      <c r="Q55" s="17"/>
      <c r="R55" s="17"/>
      <c r="S55" s="17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7"/>
      <c r="AL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J56" s="17"/>
      <c r="K56" s="17"/>
      <c r="L56"/>
      <c r="M56"/>
      <c r="N56"/>
      <c r="O56"/>
      <c r="P56"/>
      <c r="Q56" s="17"/>
      <c r="R56" s="17"/>
      <c r="S56" s="17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7"/>
      <c r="AL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L76"/>
      <c r="M76"/>
      <c r="N76"/>
      <c r="O76"/>
      <c r="P76"/>
      <c r="Q76" s="17"/>
      <c r="R76" s="17"/>
      <c r="S76" s="17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L77"/>
      <c r="M77"/>
      <c r="N77"/>
      <c r="O77"/>
      <c r="P77"/>
      <c r="Q77" s="17"/>
      <c r="R77" s="17"/>
      <c r="S77" s="17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L78"/>
      <c r="M78"/>
      <c r="N78"/>
      <c r="O78"/>
      <c r="P78"/>
      <c r="Q78" s="17"/>
      <c r="R78" s="17"/>
      <c r="S78" s="17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L79"/>
      <c r="M79"/>
      <c r="N79"/>
      <c r="O79"/>
      <c r="P79"/>
      <c r="Q79" s="17"/>
      <c r="R79" s="17"/>
      <c r="S79" s="17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0"/>
      <c r="R87" s="10"/>
      <c r="S87" s="10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7"/>
      <c r="AL87" s="10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0"/>
      <c r="R88" s="10"/>
      <c r="S88" s="10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7"/>
      <c r="AL88" s="10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0"/>
      <c r="R89" s="10"/>
      <c r="S89" s="10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7"/>
      <c r="AL89" s="10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0"/>
      <c r="R90" s="10"/>
      <c r="S90" s="10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7"/>
      <c r="AL90" s="10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0"/>
      <c r="R91" s="10"/>
      <c r="S91" s="10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7"/>
      <c r="AL91" s="10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0"/>
      <c r="R92" s="10"/>
      <c r="S92" s="10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7"/>
      <c r="AL92" s="10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0"/>
      <c r="R93" s="10"/>
      <c r="S93" s="10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7"/>
      <c r="AL93" s="10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0"/>
      <c r="R94" s="10"/>
      <c r="S94" s="1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7"/>
      <c r="AL94" s="10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7"/>
      <c r="AL95" s="10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7"/>
      <c r="AL96" s="10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7"/>
      <c r="AL97" s="10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7"/>
      <c r="AL98" s="10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7"/>
      <c r="AL99" s="10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7"/>
      <c r="AL100" s="10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7"/>
      <c r="AL101" s="10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7"/>
      <c r="AL102" s="10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7"/>
      <c r="AL103" s="10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7"/>
      <c r="AL104" s="10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7"/>
      <c r="AL105" s="10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7"/>
      <c r="AL106" s="1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7"/>
      <c r="AL107" s="1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7"/>
      <c r="AL108" s="10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7"/>
      <c r="AL109" s="10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7"/>
      <c r="AL110" s="10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7"/>
      <c r="AL111" s="10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7"/>
      <c r="AL112" s="10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7"/>
      <c r="AL113" s="10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7"/>
      <c r="AL114" s="10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7"/>
      <c r="AL115" s="10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7"/>
      <c r="AL116" s="10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7"/>
      <c r="AL117" s="10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7"/>
      <c r="AL118" s="10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7"/>
      <c r="AL119" s="10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7"/>
      <c r="AL120" s="10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7"/>
      <c r="AL121" s="10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7"/>
      <c r="AL122" s="1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7"/>
      <c r="AL123" s="10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7"/>
      <c r="AL124" s="1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7"/>
      <c r="AL125" s="10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7"/>
      <c r="AL126" s="10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7"/>
      <c r="AL127" s="10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7"/>
      <c r="AL128" s="10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7"/>
      <c r="AL129" s="10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7"/>
      <c r="AL130" s="10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7"/>
      <c r="AL131" s="10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7"/>
      <c r="AL132" s="10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7"/>
      <c r="AL133" s="10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7"/>
      <c r="AL134" s="10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7"/>
      <c r="AL135" s="10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7"/>
      <c r="AL136" s="10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7"/>
      <c r="AL137" s="10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7"/>
      <c r="AL138" s="10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7"/>
      <c r="AL139" s="10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7"/>
      <c r="AL140" s="10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7"/>
      <c r="AL141" s="10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7"/>
      <c r="AL142" s="10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7"/>
      <c r="AL143" s="10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7"/>
      <c r="AL144" s="10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7"/>
      <c r="AL145" s="10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7"/>
      <c r="AL146" s="10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7"/>
      <c r="AL147" s="10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7"/>
      <c r="AL148" s="10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7"/>
      <c r="AL149" s="10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7"/>
      <c r="AL150" s="10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7"/>
      <c r="AL151" s="10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7"/>
      <c r="AL152" s="10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7"/>
      <c r="AL153" s="1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7"/>
      <c r="AL154" s="10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7"/>
      <c r="AL155" s="10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7"/>
      <c r="AL156" s="1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7"/>
      <c r="AL157" s="1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7"/>
      <c r="AL158" s="10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7"/>
      <c r="AL159" s="10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7"/>
      <c r="AL160" s="10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7"/>
      <c r="AL161" s="10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7"/>
      <c r="AL162" s="10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7"/>
      <c r="AL163" s="10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7"/>
      <c r="AL164" s="10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7"/>
      <c r="AL165" s="10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7"/>
      <c r="AL166" s="10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7"/>
      <c r="AL167" s="10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7"/>
      <c r="AL168" s="10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7"/>
      <c r="AL169" s="10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7"/>
      <c r="AL170" s="10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7"/>
      <c r="AL171" s="10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7"/>
      <c r="AL172" s="10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7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0"/>
      <c r="AL179" s="10"/>
    </row>
    <row r="180" spans="12:38" x14ac:dyDescent="0.25">
      <c r="R180" s="12"/>
      <c r="S180" s="12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2:38" x14ac:dyDescent="0.25">
      <c r="R181" s="12"/>
      <c r="S181" s="12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R182" s="12"/>
      <c r="S182" s="12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2:38" x14ac:dyDescent="0.25">
      <c r="L183"/>
      <c r="M183"/>
      <c r="N183"/>
      <c r="O183"/>
      <c r="P183"/>
      <c r="R183" s="12"/>
      <c r="S183" s="12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/>
      <c r="AL183"/>
    </row>
    <row r="184" spans="12:38" x14ac:dyDescent="0.25">
      <c r="L184"/>
      <c r="M184"/>
      <c r="N184"/>
      <c r="O184"/>
      <c r="P184"/>
      <c r="R184" s="12"/>
      <c r="S184" s="12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/>
      <c r="AL184"/>
    </row>
    <row r="185" spans="12:38" x14ac:dyDescent="0.25">
      <c r="L185"/>
      <c r="M185"/>
      <c r="N185"/>
      <c r="O185"/>
      <c r="P185"/>
      <c r="R185" s="12"/>
      <c r="S185" s="12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/>
      <c r="AL185"/>
    </row>
    <row r="186" spans="12:38" x14ac:dyDescent="0.25">
      <c r="L186"/>
      <c r="M186"/>
      <c r="N186"/>
      <c r="O186"/>
      <c r="P186"/>
      <c r="R186" s="12"/>
      <c r="S186" s="12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/>
      <c r="AL186"/>
    </row>
    <row r="187" spans="12:38" x14ac:dyDescent="0.25">
      <c r="L187"/>
      <c r="M187"/>
      <c r="N187"/>
      <c r="O187"/>
      <c r="P187"/>
      <c r="R187" s="12"/>
      <c r="S187" s="12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/>
      <c r="AL187"/>
    </row>
    <row r="188" spans="12:38" x14ac:dyDescent="0.25">
      <c r="L188"/>
      <c r="M188"/>
      <c r="N188"/>
      <c r="O188"/>
      <c r="P188"/>
      <c r="R188" s="12"/>
      <c r="S188" s="12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/>
      <c r="AL188"/>
    </row>
    <row r="189" spans="12:38" x14ac:dyDescent="0.25">
      <c r="L189"/>
      <c r="M189"/>
      <c r="N189"/>
      <c r="O189"/>
      <c r="P189"/>
      <c r="R189" s="12"/>
      <c r="S189" s="12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/>
      <c r="AL189"/>
    </row>
    <row r="190" spans="12:38" x14ac:dyDescent="0.25">
      <c r="L190"/>
      <c r="M190"/>
      <c r="N190"/>
      <c r="O190"/>
      <c r="P190"/>
      <c r="R190" s="12"/>
      <c r="S190" s="12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/>
      <c r="AL190"/>
    </row>
    <row r="191" spans="12:38" x14ac:dyDescent="0.25">
      <c r="L191"/>
      <c r="M191"/>
      <c r="N191"/>
      <c r="O191"/>
      <c r="P191"/>
      <c r="R191" s="12"/>
      <c r="S191" s="12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/>
      <c r="AL191"/>
    </row>
    <row r="192" spans="12:38" x14ac:dyDescent="0.25">
      <c r="L192"/>
      <c r="M192"/>
      <c r="N192"/>
      <c r="O192"/>
      <c r="P192"/>
      <c r="R192" s="12"/>
      <c r="S192" s="12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12"/>
      <c r="S193" s="12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12"/>
      <c r="S194" s="12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12"/>
      <c r="S195" s="12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12"/>
      <c r="S196" s="12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12"/>
      <c r="S197" s="12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12"/>
      <c r="S198" s="12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12"/>
      <c r="S199" s="12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12"/>
      <c r="S200" s="12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12"/>
      <c r="S201" s="12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12"/>
      <c r="S202" s="12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12"/>
      <c r="S203" s="12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12"/>
      <c r="S204" s="12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12"/>
      <c r="S205" s="12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12"/>
      <c r="S206" s="12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/>
      <c r="AL206"/>
    </row>
    <row r="207" spans="12:38" x14ac:dyDescent="0.25">
      <c r="L207"/>
      <c r="M207"/>
      <c r="N207"/>
      <c r="O207"/>
      <c r="P207"/>
      <c r="R207" s="12"/>
      <c r="S207" s="12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/>
      <c r="AL207"/>
    </row>
    <row r="208" spans="12:38" ht="14.25" x14ac:dyDescent="0.2">
      <c r="L208"/>
      <c r="M208"/>
      <c r="N208"/>
      <c r="O208"/>
      <c r="P20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/>
      <c r="AL208"/>
    </row>
    <row r="209" spans="12:38" ht="14.25" x14ac:dyDescent="0.2">
      <c r="L209"/>
      <c r="M209"/>
      <c r="N209"/>
      <c r="O209"/>
      <c r="P209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/>
      <c r="AL209"/>
    </row>
    <row r="210" spans="12:38" ht="14.25" x14ac:dyDescent="0.2">
      <c r="L210"/>
      <c r="M210"/>
      <c r="N210"/>
      <c r="O210"/>
      <c r="P210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/>
      <c r="AL210"/>
    </row>
    <row r="211" spans="12:38" ht="14.25" x14ac:dyDescent="0.2">
      <c r="L211"/>
      <c r="M211"/>
      <c r="N211"/>
      <c r="O211"/>
      <c r="P21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/>
      <c r="AL211"/>
    </row>
    <row r="219" spans="12:38" ht="12.75" x14ac:dyDescent="0.2">
      <c r="L219"/>
      <c r="M219"/>
      <c r="N219"/>
      <c r="O219"/>
      <c r="P219"/>
      <c r="AH219"/>
      <c r="AI219"/>
      <c r="AJ219"/>
      <c r="AK219"/>
      <c r="AL21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  <row r="276" spans="12:38" ht="12.75" x14ac:dyDescent="0.2">
      <c r="L276"/>
      <c r="M276"/>
      <c r="N276"/>
      <c r="O276"/>
      <c r="P276"/>
      <c r="AH276"/>
      <c r="AI276"/>
      <c r="AJ276"/>
      <c r="AK276"/>
      <c r="AL276"/>
    </row>
    <row r="277" spans="12:38" ht="12.75" x14ac:dyDescent="0.2">
      <c r="L277"/>
      <c r="M277"/>
      <c r="N277"/>
      <c r="O277"/>
      <c r="P277"/>
      <c r="AH277"/>
      <c r="AI277"/>
      <c r="AJ277"/>
      <c r="AK277"/>
      <c r="AL277"/>
    </row>
    <row r="278" spans="12:38" ht="12.75" x14ac:dyDescent="0.2">
      <c r="L278"/>
      <c r="M278"/>
      <c r="N278"/>
      <c r="O278"/>
      <c r="P278"/>
      <c r="AH278"/>
      <c r="AI278"/>
      <c r="AJ278"/>
      <c r="AK278"/>
      <c r="AL278"/>
    </row>
    <row r="279" spans="12:38" ht="12.75" x14ac:dyDescent="0.2">
      <c r="L279"/>
      <c r="M279"/>
      <c r="N279"/>
      <c r="O279"/>
      <c r="P279"/>
      <c r="AH279"/>
      <c r="AI279"/>
      <c r="AJ279"/>
      <c r="AK279"/>
      <c r="AL2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2019-01-01T10:01:58Z</dcterms:modified>
</cp:coreProperties>
</file>