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F10" i="1" l="1"/>
  <c r="AE10" i="1"/>
  <c r="AJ10" i="1"/>
  <c r="D11" i="1" s="1"/>
  <c r="AI10" i="1"/>
  <c r="AH10" i="1"/>
  <c r="AG10" i="1"/>
  <c r="AD10" i="1"/>
  <c r="AC10" i="1"/>
  <c r="AB10" i="1"/>
  <c r="AA10" i="1"/>
  <c r="Z10" i="1"/>
  <c r="Y10" i="1"/>
  <c r="X10" i="1"/>
  <c r="W10" i="1"/>
  <c r="V10" i="1"/>
  <c r="U10" i="1"/>
  <c r="M10" i="1"/>
  <c r="L10" i="1"/>
  <c r="K10" i="1"/>
  <c r="J10" i="1"/>
  <c r="I10" i="1"/>
  <c r="H10" i="1"/>
  <c r="H14" i="1" s="1"/>
  <c r="G10" i="1"/>
  <c r="G14" i="1" s="1"/>
  <c r="F10" i="1"/>
  <c r="E10" i="1"/>
  <c r="O10" i="1"/>
  <c r="O14" i="1" s="1"/>
  <c r="E14" i="1" l="1"/>
  <c r="L14" i="1" s="1"/>
  <c r="F14" i="1"/>
  <c r="F17" i="1" s="1"/>
  <c r="N10" i="1"/>
  <c r="N14" i="1" s="1"/>
  <c r="H17" i="1"/>
  <c r="O17" i="1"/>
  <c r="G17" i="1"/>
  <c r="I14" i="1"/>
  <c r="K14" i="1"/>
  <c r="E17" i="1" l="1"/>
  <c r="L17" i="1" s="1"/>
  <c r="M14" i="1"/>
  <c r="I17" i="1"/>
  <c r="N17" i="1" s="1"/>
  <c r="K17" i="1" l="1"/>
  <c r="M17" i="1"/>
</calcChain>
</file>

<file path=xl/sharedStrings.xml><?xml version="1.0" encoding="utf-8"?>
<sst xmlns="http://schemas.openxmlformats.org/spreadsheetml/2006/main" count="80" uniqueCount="53">
  <si>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</si>
  <si>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</si>
  <si>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</si>
  <si>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</si>
  <si>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</si>
  <si>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</si>
  <si>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</si>
  <si>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</si>
  <si>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</si>
  <si>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</si>
  <si>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</si>
  <si>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</si>
  <si>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</si>
  <si>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</si>
  <si>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</si>
  <si>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</si>
  <si>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</si>
  <si>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</si>
  <si>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</si>
  <si>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</si>
  <si>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</si>
  <si>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</si>
  <si>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</si>
  <si>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</si>
  <si>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</si>
  <si>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</si>
  <si>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</si>
  <si>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</si>
  <si>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</si>
  <si>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</si>
  <si>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</si>
  <si>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</si>
  <si>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</si>
  <si>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</si>
  <si>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</si>
  <si>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</si>
  <si>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</si>
  <si>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</si>
  <si>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</si>
  <si>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</si>
  <si>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</si>
  <si>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</si>
  <si>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</si>
  <si>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 xml:space="preserve">  17 v   3 kk 28 pv</t>
  </si>
  <si>
    <t>L+T</t>
  </si>
  <si>
    <t xml:space="preserve">Lyöty </t>
  </si>
  <si>
    <t xml:space="preserve">Tuotu </t>
  </si>
  <si>
    <t>Kaisa Viitala</t>
  </si>
  <si>
    <t>17.4.2004   Noormarkku</t>
  </si>
  <si>
    <t>19.08. 2020  Pesäkarhut - Tahko  2-1  (1-2, 7-1, 1-0)</t>
  </si>
  <si>
    <t>suomensarja</t>
  </si>
  <si>
    <t>Pesäkarhut  3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</si>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</sst>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44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">
      <c r="A4" s="1"/>
      <c r="B4" s="83">
        <v>2018</v>
      </c>
      <c r="C4" s="83"/>
      <c r="D4" s="84" t="s">
        <v>51</v>
      </c>
      <c r="E4" s="83"/>
      <c r="F4" s="85" t="s">
        <v>50</v>
      </c>
      <c r="G4" s="86"/>
      <c r="H4" s="87"/>
      <c r="I4" s="83"/>
      <c r="J4" s="83"/>
      <c r="K4" s="83"/>
      <c r="L4" s="83"/>
      <c r="M4" s="83"/>
      <c r="N4" s="88"/>
      <c r="O4" s="57"/>
      <c r="P4" s="18"/>
      <c r="Q4" s="18"/>
      <c r="R4" s="18"/>
      <c r="S4" s="18"/>
      <c r="T4" s="35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38" ht="15" customHeight="1" x14ac:dyDescent="0.2">
      <c r="A5" s="1"/>
      <c r="B5" s="83">
        <v>2019</v>
      </c>
      <c r="C5" s="83"/>
      <c r="D5" s="84" t="s">
        <v>51</v>
      </c>
      <c r="E5" s="83"/>
      <c r="F5" s="85" t="s">
        <v>50</v>
      </c>
      <c r="G5" s="86"/>
      <c r="H5" s="87"/>
      <c r="I5" s="83"/>
      <c r="J5" s="83"/>
      <c r="K5" s="83"/>
      <c r="L5" s="83"/>
      <c r="M5" s="83"/>
      <c r="N5" s="88"/>
      <c r="O5" s="57"/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4"/>
      <c r="AK5" s="8"/>
      <c r="AL5" s="8"/>
    </row>
    <row r="6" spans="1:38" ht="15" customHeight="1" x14ac:dyDescent="0.2">
      <c r="A6" s="1"/>
      <c r="B6" s="60">
        <v>2019</v>
      </c>
      <c r="C6" s="60"/>
      <c r="D6" s="61" t="s">
        <v>39</v>
      </c>
      <c r="E6" s="60"/>
      <c r="F6" s="63" t="s">
        <v>42</v>
      </c>
      <c r="G6" s="65"/>
      <c r="H6" s="64"/>
      <c r="I6" s="60"/>
      <c r="J6" s="60"/>
      <c r="K6" s="60"/>
      <c r="L6" s="60"/>
      <c r="M6" s="60"/>
      <c r="N6" s="62"/>
      <c r="O6" s="57"/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9"/>
      <c r="AH6" s="27"/>
      <c r="AI6" s="10"/>
      <c r="AJ6" s="24"/>
      <c r="AK6" s="8"/>
      <c r="AL6" s="8"/>
    </row>
    <row r="7" spans="1:38" ht="15" customHeight="1" x14ac:dyDescent="0.2">
      <c r="A7" s="1"/>
      <c r="B7" s="83">
        <v>2020</v>
      </c>
      <c r="C7" s="83"/>
      <c r="D7" s="84" t="s">
        <v>51</v>
      </c>
      <c r="E7" s="83"/>
      <c r="F7" s="85" t="s">
        <v>50</v>
      </c>
      <c r="G7" s="86"/>
      <c r="H7" s="87"/>
      <c r="I7" s="83"/>
      <c r="J7" s="83"/>
      <c r="K7" s="83"/>
      <c r="L7" s="83"/>
      <c r="M7" s="83"/>
      <c r="N7" s="88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38" ht="15" customHeight="1" x14ac:dyDescent="0.2">
      <c r="A8" s="1"/>
      <c r="B8" s="60">
        <v>2020</v>
      </c>
      <c r="C8" s="60"/>
      <c r="D8" s="61" t="s">
        <v>39</v>
      </c>
      <c r="E8" s="60"/>
      <c r="F8" s="63" t="s">
        <v>42</v>
      </c>
      <c r="G8" s="65"/>
      <c r="H8" s="64"/>
      <c r="I8" s="60"/>
      <c r="J8" s="60"/>
      <c r="K8" s="60"/>
      <c r="L8" s="60"/>
      <c r="M8" s="60"/>
      <c r="N8" s="62"/>
      <c r="O8" s="57"/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9"/>
      <c r="AH8" s="27"/>
      <c r="AI8" s="10"/>
      <c r="AJ8" s="24"/>
      <c r="AK8" s="8"/>
      <c r="AL8" s="8"/>
    </row>
    <row r="9" spans="1:38" ht="15" customHeight="1" x14ac:dyDescent="0.2">
      <c r="A9" s="1"/>
      <c r="B9" s="24">
        <v>2020</v>
      </c>
      <c r="C9" s="24" t="s">
        <v>52</v>
      </c>
      <c r="D9" s="25" t="s">
        <v>40</v>
      </c>
      <c r="E9" s="24">
        <v>1</v>
      </c>
      <c r="F9" s="24">
        <v>0</v>
      </c>
      <c r="G9" s="24">
        <v>0</v>
      </c>
      <c r="H9" s="24">
        <v>0</v>
      </c>
      <c r="I9" s="24">
        <v>1</v>
      </c>
      <c r="J9" s="24">
        <v>1</v>
      </c>
      <c r="K9" s="24">
        <v>0</v>
      </c>
      <c r="L9" s="24">
        <v>0</v>
      </c>
      <c r="M9" s="24">
        <v>0</v>
      </c>
      <c r="N9" s="26">
        <v>0.5</v>
      </c>
      <c r="O9" s="57">
        <v>2</v>
      </c>
      <c r="P9" s="18"/>
      <c r="Q9" s="18"/>
      <c r="R9" s="18"/>
      <c r="S9" s="18"/>
      <c r="T9" s="35"/>
      <c r="U9" s="24"/>
      <c r="V9" s="24"/>
      <c r="W9" s="24"/>
      <c r="X9" s="24"/>
      <c r="Y9" s="24"/>
      <c r="Z9" s="47"/>
      <c r="AA9" s="47"/>
      <c r="AB9" s="47"/>
      <c r="AC9" s="59"/>
      <c r="AD9" s="47"/>
      <c r="AE9" s="24"/>
      <c r="AF9" s="24"/>
      <c r="AG9" s="24"/>
      <c r="AH9" s="27"/>
      <c r="AI9" s="28"/>
      <c r="AJ9" s="24">
        <v>1</v>
      </c>
      <c r="AK9" s="8"/>
      <c r="AL9" s="8"/>
    </row>
    <row r="10" spans="1:38" ht="15" customHeight="1" x14ac:dyDescent="0.2">
      <c r="A10" s="1"/>
      <c r="B10" s="16" t="s">
        <v>16</v>
      </c>
      <c r="C10" s="14"/>
      <c r="D10" s="15"/>
      <c r="E10" s="18">
        <f t="shared" ref="E10:M10" si="0">SUM(E4:E9)</f>
        <v>1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1</v>
      </c>
      <c r="J10" s="18">
        <f t="shared" si="0"/>
        <v>1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0">
        <f>PRODUCT(I10/O10)</f>
        <v>0.5</v>
      </c>
      <c r="O10" s="58">
        <f>SUM(O4:O9)</f>
        <v>2</v>
      </c>
      <c r="P10" s="18"/>
      <c r="Q10" s="18"/>
      <c r="R10" s="18"/>
      <c r="S10" s="18"/>
      <c r="T10" s="35"/>
      <c r="U10" s="17">
        <f t="shared" ref="U10:AJ10" si="1">SUM(U4:U9)</f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7">
        <f t="shared" si="1"/>
        <v>0</v>
      </c>
      <c r="Z10" s="17">
        <f t="shared" si="1"/>
        <v>0</v>
      </c>
      <c r="AA10" s="17">
        <f t="shared" si="1"/>
        <v>0</v>
      </c>
      <c r="AB10" s="17">
        <f t="shared" si="1"/>
        <v>0</v>
      </c>
      <c r="AC10" s="17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 t="shared" si="1"/>
        <v>0</v>
      </c>
      <c r="AH10" s="18">
        <f t="shared" si="1"/>
        <v>0</v>
      </c>
      <c r="AI10" s="18">
        <f t="shared" si="1"/>
        <v>0</v>
      </c>
      <c r="AJ10" s="18">
        <f t="shared" si="1"/>
        <v>1</v>
      </c>
      <c r="AK10" s="8"/>
      <c r="AL10" s="8"/>
    </row>
    <row r="11" spans="1:38" ht="15" customHeight="1" x14ac:dyDescent="0.2">
      <c r="A11" s="1"/>
      <c r="B11" s="25" t="s">
        <v>2</v>
      </c>
      <c r="C11" s="28"/>
      <c r="D11" s="31">
        <f>SUM(F10:H10)+((I10-F10-G10)/3)+(E10/3)+(AE10*25)+(AF10*25)+(AG10*10)+(AH10*25)+(AI10*20)+(AJ10*15)-15</f>
        <v>0.66666666666666607</v>
      </c>
      <c r="E11" s="1"/>
      <c r="F11" s="1"/>
      <c r="G11" s="1"/>
      <c r="H11" s="1"/>
      <c r="I11" s="1"/>
      <c r="J11" s="1"/>
      <c r="K11" s="1"/>
      <c r="L11" s="1"/>
      <c r="M11" s="1"/>
      <c r="N11" s="3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8"/>
      <c r="AL11" s="8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2"/>
      <c r="O12" s="23"/>
      <c r="P12" s="23"/>
      <c r="Q12" s="23"/>
      <c r="R12" s="23"/>
      <c r="S12" s="23"/>
      <c r="T12" s="23"/>
      <c r="U12" s="1"/>
      <c r="V12" s="3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8"/>
      <c r="AL12" s="8"/>
    </row>
    <row r="13" spans="1:38" ht="15" customHeight="1" x14ac:dyDescent="0.25">
      <c r="A13" s="1"/>
      <c r="B13" s="22" t="s">
        <v>17</v>
      </c>
      <c r="C13" s="34"/>
      <c r="D13" s="34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26</v>
      </c>
      <c r="L13" s="18" t="s">
        <v>27</v>
      </c>
      <c r="M13" s="18" t="s">
        <v>28</v>
      </c>
      <c r="N13" s="30" t="s">
        <v>38</v>
      </c>
      <c r="O13" s="35"/>
      <c r="P13" s="36" t="s">
        <v>29</v>
      </c>
      <c r="Q13" s="12"/>
      <c r="R13" s="12"/>
      <c r="S13" s="12"/>
      <c r="T13" s="37"/>
      <c r="U13" s="37"/>
      <c r="V13" s="37"/>
      <c r="W13" s="37"/>
      <c r="X13" s="37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38"/>
      <c r="AK13" s="8"/>
      <c r="AL13" s="8"/>
    </row>
    <row r="14" spans="1:38" ht="15" customHeight="1" x14ac:dyDescent="0.2">
      <c r="A14" s="1"/>
      <c r="B14" s="36" t="s">
        <v>18</v>
      </c>
      <c r="C14" s="12"/>
      <c r="D14" s="38"/>
      <c r="E14" s="24">
        <f>PRODUCT(E10)</f>
        <v>1</v>
      </c>
      <c r="F14" s="24">
        <f>PRODUCT(F10)</f>
        <v>0</v>
      </c>
      <c r="G14" s="24">
        <f>PRODUCT(G10)</f>
        <v>0</v>
      </c>
      <c r="H14" s="24">
        <f>PRODUCT(H10)</f>
        <v>0</v>
      </c>
      <c r="I14" s="24">
        <f>PRODUCT(I10)</f>
        <v>1</v>
      </c>
      <c r="J14" s="1"/>
      <c r="K14" s="39">
        <f>PRODUCT((F14+G14)/E14)</f>
        <v>0</v>
      </c>
      <c r="L14" s="39">
        <f>PRODUCT(H14/E14)</f>
        <v>0</v>
      </c>
      <c r="M14" s="39">
        <f>PRODUCT(I14/E14)</f>
        <v>1</v>
      </c>
      <c r="N14" s="40">
        <f>PRODUCT(N10)</f>
        <v>0.5</v>
      </c>
      <c r="O14" s="35">
        <f>PRODUCT(O10)</f>
        <v>2</v>
      </c>
      <c r="P14" s="67" t="s">
        <v>22</v>
      </c>
      <c r="Q14" s="68"/>
      <c r="R14" s="69" t="s">
        <v>49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70" t="s">
        <v>23</v>
      </c>
      <c r="AD14" s="70"/>
      <c r="AE14" s="70"/>
      <c r="AF14" s="71" t="s">
        <v>43</v>
      </c>
      <c r="AG14" s="70"/>
      <c r="AH14" s="70"/>
      <c r="AI14" s="70"/>
      <c r="AJ14" s="72"/>
      <c r="AK14" s="8"/>
      <c r="AL14" s="8"/>
    </row>
    <row r="15" spans="1:38" ht="15" customHeight="1" x14ac:dyDescent="0.2">
      <c r="A15" s="1"/>
      <c r="B15" s="41" t="s">
        <v>19</v>
      </c>
      <c r="C15" s="42"/>
      <c r="D15" s="43"/>
      <c r="E15" s="24"/>
      <c r="F15" s="24"/>
      <c r="G15" s="24"/>
      <c r="H15" s="24"/>
      <c r="I15" s="24"/>
      <c r="J15" s="1"/>
      <c r="K15" s="39"/>
      <c r="L15" s="39"/>
      <c r="M15" s="39"/>
      <c r="N15" s="26"/>
      <c r="O15" s="35"/>
      <c r="P15" s="73" t="s">
        <v>45</v>
      </c>
      <c r="Q15" s="74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6"/>
      <c r="AD15" s="75"/>
      <c r="AE15" s="75"/>
      <c r="AF15" s="76"/>
      <c r="AG15" s="76"/>
      <c r="AH15" s="76"/>
      <c r="AI15" s="76"/>
      <c r="AJ15" s="77"/>
      <c r="AK15" s="8"/>
      <c r="AL15" s="8"/>
    </row>
    <row r="16" spans="1:38" ht="15" customHeight="1" x14ac:dyDescent="0.2">
      <c r="A16" s="1"/>
      <c r="B16" s="44" t="s">
        <v>20</v>
      </c>
      <c r="C16" s="45"/>
      <c r="D16" s="46"/>
      <c r="E16" s="47"/>
      <c r="F16" s="47"/>
      <c r="G16" s="47"/>
      <c r="H16" s="47"/>
      <c r="I16" s="47"/>
      <c r="J16" s="1"/>
      <c r="K16" s="48"/>
      <c r="L16" s="48"/>
      <c r="M16" s="48"/>
      <c r="N16" s="49"/>
      <c r="O16" s="35"/>
      <c r="P16" s="73" t="s">
        <v>46</v>
      </c>
      <c r="Q16" s="74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6"/>
      <c r="AD16" s="75"/>
      <c r="AE16" s="75"/>
      <c r="AF16" s="76"/>
      <c r="AG16" s="76"/>
      <c r="AH16" s="76"/>
      <c r="AI16" s="76"/>
      <c r="AJ16" s="77"/>
      <c r="AK16" s="8"/>
      <c r="AL16" s="8"/>
    </row>
    <row r="17" spans="1:38" ht="15" customHeight="1" x14ac:dyDescent="0.2">
      <c r="A17" s="1"/>
      <c r="B17" s="50" t="s">
        <v>21</v>
      </c>
      <c r="C17" s="51"/>
      <c r="D17" s="52"/>
      <c r="E17" s="18">
        <f>SUM(E14:E16)</f>
        <v>1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1</v>
      </c>
      <c r="J17" s="1"/>
      <c r="K17" s="53">
        <f>PRODUCT((F17+G17)/E17)</f>
        <v>0</v>
      </c>
      <c r="L17" s="53">
        <f>PRODUCT(H17/E17)</f>
        <v>0</v>
      </c>
      <c r="M17" s="53">
        <f>PRODUCT(I17/E17)</f>
        <v>1</v>
      </c>
      <c r="N17" s="30">
        <f>PRODUCT(I17/O17)</f>
        <v>0.5</v>
      </c>
      <c r="O17" s="35">
        <f>SUM(O14:O16)</f>
        <v>2</v>
      </c>
      <c r="P17" s="78" t="s">
        <v>24</v>
      </c>
      <c r="Q17" s="79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1"/>
      <c r="AD17" s="80"/>
      <c r="AE17" s="80"/>
      <c r="AF17" s="81"/>
      <c r="AG17" s="81"/>
      <c r="AH17" s="81"/>
      <c r="AI17" s="81"/>
      <c r="AJ17" s="82"/>
      <c r="AK17" s="8"/>
      <c r="AL17" s="8"/>
    </row>
    <row r="18" spans="1:38" ht="15" customHeight="1" x14ac:dyDescent="0.2">
      <c r="A18" s="1"/>
      <c r="B18" s="1"/>
      <c r="C18" s="33"/>
      <c r="D18" s="1"/>
      <c r="E18" s="1"/>
      <c r="F18" s="35"/>
      <c r="G18" s="35"/>
      <c r="H18" s="35"/>
      <c r="I18" s="1"/>
      <c r="J18" s="1"/>
      <c r="K18" s="1"/>
      <c r="L18" s="1"/>
      <c r="M18" s="1"/>
      <c r="N18" s="1"/>
      <c r="O18" s="54"/>
      <c r="P18" s="54"/>
      <c r="Q18" s="54"/>
      <c r="R18" s="54"/>
      <c r="S18" s="54"/>
      <c r="T18" s="54"/>
      <c r="U18" s="1"/>
      <c r="V18" s="33"/>
      <c r="W18" s="1"/>
      <c r="X18" s="1"/>
      <c r="Y18" s="35"/>
      <c r="Z18" s="35"/>
      <c r="AA18" s="35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</row>
    <row r="19" spans="1:38" ht="15" customHeight="1" x14ac:dyDescent="0.2">
      <c r="A19" s="1"/>
      <c r="B19" s="1" t="s">
        <v>37</v>
      </c>
      <c r="C19" s="1"/>
      <c r="D19" s="1" t="s">
        <v>41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54"/>
      <c r="P19" s="54"/>
      <c r="Q19" s="54"/>
      <c r="R19" s="54"/>
      <c r="S19" s="54"/>
      <c r="T19" s="54"/>
      <c r="U19" s="1"/>
      <c r="V19" s="33"/>
      <c r="W19" s="1"/>
      <c r="X19" s="1"/>
      <c r="Y19" s="35"/>
      <c r="Z19" s="35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38" ht="15" customHeight="1" x14ac:dyDescent="0.2">
      <c r="A20" s="1"/>
      <c r="B20" s="1"/>
      <c r="C20" s="33"/>
      <c r="D20" s="1"/>
      <c r="E20" s="1"/>
      <c r="F20" s="35"/>
      <c r="G20" s="35"/>
      <c r="H20" s="35"/>
      <c r="I20" s="1"/>
      <c r="J20" s="1"/>
      <c r="K20" s="1"/>
      <c r="L20" s="1"/>
      <c r="M20" s="1"/>
      <c r="N20" s="1"/>
      <c r="O20" s="54"/>
      <c r="P20" s="54"/>
      <c r="Q20" s="54"/>
      <c r="R20" s="54"/>
      <c r="S20" s="54"/>
      <c r="T20" s="54"/>
      <c r="U20" s="1"/>
      <c r="V20" s="33"/>
      <c r="W20" s="1"/>
      <c r="X20" s="1"/>
      <c r="Y20" s="35"/>
      <c r="Z20" s="35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54"/>
      <c r="Q41" s="54"/>
      <c r="R41" s="54"/>
      <c r="S41" s="54"/>
      <c r="T41" s="54"/>
      <c r="U41" s="1"/>
      <c r="V41" s="33"/>
      <c r="W41" s="1"/>
      <c r="X41" s="1"/>
      <c r="Y41" s="35"/>
      <c r="Z41" s="35"/>
      <c r="AA41" s="3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2020-09-21T20:54:35Z</dcterms:modified>
</cp:coreProperties>
</file>