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O14" i="1"/>
  <c r="AJ16" i="1"/>
  <c r="AI16" i="1"/>
  <c r="AH16" i="1"/>
  <c r="AG16" i="1"/>
  <c r="AF16" i="1"/>
  <c r="AE16" i="1"/>
  <c r="AC16" i="1"/>
  <c r="AB16" i="1"/>
  <c r="AA16" i="1"/>
  <c r="Z16" i="1"/>
  <c r="X16" i="1"/>
  <c r="W16" i="1"/>
  <c r="V16" i="1"/>
  <c r="U16" i="1"/>
  <c r="H16" i="1"/>
  <c r="H20" i="1" s="1"/>
  <c r="G16" i="1"/>
  <c r="G20" i="1" s="1"/>
  <c r="G23" i="1" s="1"/>
  <c r="F16" i="1"/>
  <c r="F20" i="1" s="1"/>
  <c r="E16" i="1"/>
  <c r="E20" i="1" s="1"/>
  <c r="E23" i="1" s="1"/>
  <c r="D17" i="1" l="1"/>
  <c r="K20" i="1"/>
  <c r="F23" i="1"/>
  <c r="K23" i="1" s="1"/>
  <c r="H23" i="1"/>
  <c r="L23" i="1" s="1"/>
  <c r="L20" i="1"/>
</calcChain>
</file>

<file path=xl/sharedStrings.xml><?xml version="1.0" encoding="utf-8"?>
<sst xmlns="http://schemas.openxmlformats.org/spreadsheetml/2006/main" count="95" uniqueCount="57">
  <si>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</si>
  <si>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</si>
  <si>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</si>
  <si>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</si>
  <si>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</si>
  <si>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</si>
  <si>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</si>
  <si>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</si>
  <si>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</si>
  <si>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</si>
  <si>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</si>
  <si>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</si>
  <si>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</si>
  <si>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</si>
  <si>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</si>
  <si>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</si>
  <si>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</si>
  <si>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</si>
  <si>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</si>
  <si>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</si>
  <si>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</si>
  <si>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</si>
  <si>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</si>
  <si>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</si>
  <si>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</si>
  <si>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</si>
  <si>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</si>
  <si>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</si>
  <si>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</si>
  <si>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</si>
  <si>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</si>
  <si>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</si>
  <si>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</si>
  <si>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TMP = Työväen Maila-Pojat  (1932)</t>
  </si>
  <si>
    <t>1.</t>
  </si>
  <si>
    <t>TMP</t>
  </si>
  <si>
    <t>2.</t>
  </si>
  <si>
    <t>MESTARUUSSARJA</t>
  </si>
  <si>
    <t>URA SM-SARJASSA</t>
  </si>
  <si>
    <t>L+T</t>
  </si>
  <si>
    <t>5.</t>
  </si>
  <si>
    <t>ENSIMMÄISET</t>
  </si>
  <si>
    <t>Ottelu</t>
  </si>
  <si>
    <t>1.  ottelu</t>
  </si>
  <si>
    <t>Lyöty juoksu</t>
  </si>
  <si>
    <t>Tuotu juoksu</t>
  </si>
  <si>
    <t>Kunnari</t>
  </si>
  <si>
    <t>4.</t>
  </si>
  <si>
    <t>6.</t>
  </si>
  <si>
    <t>11.1.1946</t>
  </si>
  <si>
    <t>30.07. 1963  Veto - TMP  0-29</t>
  </si>
  <si>
    <t>31.05. 1964  TMP - LP  22-5</t>
  </si>
  <si>
    <t>3.  ottelu</t>
  </si>
  <si>
    <t xml:space="preserve">  17 v   6 kk 19 pv</t>
  </si>
  <si>
    <t xml:space="preserve">  18 v   4 kk 20 pv</t>
  </si>
  <si>
    <t>Raija Vihervuori os. Ahonen</t>
  </si>
  <si>
    <t>Arvio; Vuosina 1966 ja 1968 löi juoksuja 13 (5%), toi juoksuja 23 (10%). Näillä laskettu 1967.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</si>
</sst>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5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18" width="5.7109375" style="65" customWidth="1"/>
    <col min="19" max="19" width="5.7109375" style="64" customWidth="1"/>
    <col min="20" max="20" width="0.7109375" style="36" customWidth="1"/>
    <col min="21" max="28" width="5.7109375" style="58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1.8554687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59" t="s">
        <v>55</v>
      </c>
      <c r="C1" s="2"/>
      <c r="D1" s="3"/>
      <c r="E1" s="3"/>
      <c r="F1" s="4" t="s">
        <v>49</v>
      </c>
      <c r="G1" s="5"/>
      <c r="H1" s="3"/>
      <c r="I1" s="5"/>
      <c r="J1" s="5"/>
      <c r="K1" s="5"/>
      <c r="L1" s="3"/>
      <c r="M1" s="6"/>
      <c r="N1" s="6"/>
      <c r="O1" s="6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13" t="s">
        <v>26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39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32</v>
      </c>
      <c r="AH3" s="15" t="s">
        <v>27</v>
      </c>
      <c r="AI3" s="17" t="s">
        <v>28</v>
      </c>
      <c r="AJ3" s="18" t="s">
        <v>29</v>
      </c>
      <c r="AK3" s="1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1963</v>
      </c>
      <c r="C4" s="26" t="s">
        <v>36</v>
      </c>
      <c r="D4" s="28" t="s">
        <v>35</v>
      </c>
      <c r="E4" s="61">
        <v>1</v>
      </c>
      <c r="F4" s="26">
        <v>0</v>
      </c>
      <c r="G4" s="26">
        <v>1</v>
      </c>
      <c r="H4" s="26">
        <v>0</v>
      </c>
      <c r="I4" s="62"/>
      <c r="J4" s="62"/>
      <c r="K4" s="62"/>
      <c r="L4" s="62"/>
      <c r="M4" s="62"/>
      <c r="N4" s="62"/>
      <c r="O4" s="36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>
        <v>1</v>
      </c>
      <c r="AJ4" s="26"/>
      <c r="AK4" s="16"/>
      <c r="AL4" s="23"/>
      <c r="AM4" s="8"/>
      <c r="AN4" s="8"/>
      <c r="AO4" s="8"/>
      <c r="AP4" s="8"/>
      <c r="AQ4" s="8"/>
    </row>
    <row r="5" spans="1:43" ht="15" customHeight="1" x14ac:dyDescent="0.25">
      <c r="A5" s="1"/>
      <c r="B5" s="26">
        <v>1964</v>
      </c>
      <c r="C5" s="26" t="s">
        <v>47</v>
      </c>
      <c r="D5" s="28" t="s">
        <v>35</v>
      </c>
      <c r="E5" s="61">
        <v>10</v>
      </c>
      <c r="F5" s="26">
        <v>0</v>
      </c>
      <c r="G5" s="26">
        <v>7</v>
      </c>
      <c r="H5" s="26">
        <v>9</v>
      </c>
      <c r="I5" s="62"/>
      <c r="J5" s="62"/>
      <c r="K5" s="62"/>
      <c r="L5" s="62"/>
      <c r="M5" s="62"/>
      <c r="N5" s="62"/>
      <c r="O5" s="36"/>
      <c r="P5" s="18"/>
      <c r="Q5" s="18"/>
      <c r="R5" s="18"/>
      <c r="S5" s="18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16"/>
      <c r="AL5" s="23"/>
      <c r="AM5" s="8"/>
      <c r="AN5" s="8"/>
      <c r="AO5" s="8"/>
      <c r="AP5" s="8"/>
      <c r="AQ5" s="8"/>
    </row>
    <row r="6" spans="1:43" ht="15" customHeight="1" x14ac:dyDescent="0.25">
      <c r="A6" s="1"/>
      <c r="B6" s="26">
        <v>1965</v>
      </c>
      <c r="C6" s="26" t="s">
        <v>36</v>
      </c>
      <c r="D6" s="28" t="s">
        <v>35</v>
      </c>
      <c r="E6" s="61">
        <v>10</v>
      </c>
      <c r="F6" s="26">
        <v>0</v>
      </c>
      <c r="G6" s="26">
        <v>11</v>
      </c>
      <c r="H6" s="26">
        <v>6</v>
      </c>
      <c r="I6" s="62"/>
      <c r="J6" s="62"/>
      <c r="K6" s="62"/>
      <c r="L6" s="62"/>
      <c r="M6" s="62"/>
      <c r="N6" s="62"/>
      <c r="O6" s="36"/>
      <c r="P6" s="18"/>
      <c r="Q6" s="18"/>
      <c r="R6" s="18"/>
      <c r="S6" s="18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>
        <v>1</v>
      </c>
      <c r="AJ6" s="26"/>
      <c r="AK6" s="16"/>
      <c r="AL6" s="23"/>
      <c r="AM6" s="8"/>
      <c r="AN6" s="8"/>
      <c r="AO6" s="8"/>
      <c r="AP6" s="8"/>
      <c r="AQ6" s="8"/>
    </row>
    <row r="7" spans="1:43" ht="15" customHeight="1" x14ac:dyDescent="0.25">
      <c r="A7" s="1"/>
      <c r="B7" s="26">
        <v>1966</v>
      </c>
      <c r="C7" s="26" t="s">
        <v>48</v>
      </c>
      <c r="D7" s="86" t="s">
        <v>35</v>
      </c>
      <c r="E7" s="61">
        <v>10</v>
      </c>
      <c r="F7" s="26">
        <v>0</v>
      </c>
      <c r="G7" s="26">
        <v>4</v>
      </c>
      <c r="H7" s="26">
        <v>11</v>
      </c>
      <c r="I7" s="62"/>
      <c r="J7" s="62"/>
      <c r="K7" s="62"/>
      <c r="L7" s="62"/>
      <c r="M7" s="62"/>
      <c r="N7" s="62"/>
      <c r="O7" s="36"/>
      <c r="P7" s="18"/>
      <c r="Q7" s="18"/>
      <c r="R7" s="18"/>
      <c r="S7" s="18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16"/>
      <c r="AL7" s="23"/>
      <c r="AM7" s="8"/>
      <c r="AN7" s="8"/>
      <c r="AO7" s="8"/>
      <c r="AP7" s="8"/>
      <c r="AQ7" s="8"/>
    </row>
    <row r="8" spans="1:43" ht="15" customHeight="1" x14ac:dyDescent="0.25">
      <c r="A8" s="1"/>
      <c r="B8" s="26">
        <v>1967</v>
      </c>
      <c r="C8" s="26" t="s">
        <v>34</v>
      </c>
      <c r="D8" s="28" t="s">
        <v>35</v>
      </c>
      <c r="E8" s="26">
        <v>10</v>
      </c>
      <c r="F8" s="26">
        <v>0</v>
      </c>
      <c r="G8" s="26">
        <v>9</v>
      </c>
      <c r="H8" s="26">
        <v>14</v>
      </c>
      <c r="I8" s="26"/>
      <c r="J8" s="62"/>
      <c r="K8" s="62"/>
      <c r="L8" s="62"/>
      <c r="M8" s="62"/>
      <c r="N8" s="62"/>
      <c r="O8" s="36"/>
      <c r="P8" s="18"/>
      <c r="Q8" s="18"/>
      <c r="R8" s="18"/>
      <c r="S8" s="18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>
        <v>1</v>
      </c>
      <c r="AI8" s="26"/>
      <c r="AJ8" s="26"/>
      <c r="AK8" s="16"/>
      <c r="AL8" s="23"/>
      <c r="AM8" s="8"/>
      <c r="AN8" s="8"/>
      <c r="AO8" s="8"/>
      <c r="AP8" s="8"/>
      <c r="AQ8" s="8"/>
    </row>
    <row r="9" spans="1:43" ht="15" customHeight="1" x14ac:dyDescent="0.25">
      <c r="A9" s="1"/>
      <c r="B9" s="26">
        <v>1968</v>
      </c>
      <c r="C9" s="26" t="s">
        <v>34</v>
      </c>
      <c r="D9" s="28" t="s">
        <v>35</v>
      </c>
      <c r="E9" s="61">
        <v>8</v>
      </c>
      <c r="F9" s="26">
        <v>0</v>
      </c>
      <c r="G9" s="26">
        <v>9</v>
      </c>
      <c r="H9" s="26">
        <v>12</v>
      </c>
      <c r="I9" s="62"/>
      <c r="J9" s="62"/>
      <c r="K9" s="62"/>
      <c r="L9" s="62"/>
      <c r="M9" s="62"/>
      <c r="N9" s="62"/>
      <c r="O9" s="36"/>
      <c r="P9" s="18"/>
      <c r="Q9" s="18"/>
      <c r="R9" s="18"/>
      <c r="S9" s="18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>
        <v>1</v>
      </c>
      <c r="AI9" s="26"/>
      <c r="AJ9" s="26"/>
      <c r="AK9" s="16"/>
      <c r="AL9" s="23"/>
      <c r="AM9" s="8"/>
      <c r="AN9" s="8"/>
      <c r="AO9" s="8"/>
      <c r="AP9" s="8"/>
      <c r="AQ9" s="8"/>
    </row>
    <row r="10" spans="1:43" ht="15" customHeight="1" x14ac:dyDescent="0.25">
      <c r="A10" s="1"/>
      <c r="B10" s="26">
        <v>1969</v>
      </c>
      <c r="C10" s="26" t="s">
        <v>34</v>
      </c>
      <c r="D10" s="28" t="s">
        <v>35</v>
      </c>
      <c r="E10" s="61">
        <v>10</v>
      </c>
      <c r="F10" s="26">
        <v>0</v>
      </c>
      <c r="G10" s="26">
        <v>9</v>
      </c>
      <c r="H10" s="26">
        <v>17</v>
      </c>
      <c r="I10" s="62"/>
      <c r="J10" s="62"/>
      <c r="K10" s="62"/>
      <c r="L10" s="62"/>
      <c r="M10" s="62"/>
      <c r="N10" s="62"/>
      <c r="O10" s="36"/>
      <c r="P10" s="18"/>
      <c r="Q10" s="18"/>
      <c r="R10" s="18"/>
      <c r="S10" s="18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16"/>
      <c r="AL10" s="23"/>
      <c r="AM10" s="8"/>
      <c r="AN10" s="8"/>
      <c r="AO10" s="8"/>
      <c r="AP10" s="8"/>
      <c r="AQ10" s="8"/>
    </row>
    <row r="11" spans="1:43" ht="15" customHeight="1" x14ac:dyDescent="0.25">
      <c r="A11" s="1"/>
      <c r="B11" s="26">
        <v>1970</v>
      </c>
      <c r="C11" s="26"/>
      <c r="D11" s="28"/>
      <c r="E11" s="61"/>
      <c r="F11" s="26"/>
      <c r="G11" s="26"/>
      <c r="H11" s="26"/>
      <c r="I11" s="62"/>
      <c r="J11" s="62"/>
      <c r="K11" s="62"/>
      <c r="L11" s="62"/>
      <c r="M11" s="62"/>
      <c r="N11" s="62"/>
      <c r="O11" s="36"/>
      <c r="P11" s="18"/>
      <c r="Q11" s="18"/>
      <c r="R11" s="18"/>
      <c r="S11" s="18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16"/>
      <c r="AL11" s="23"/>
      <c r="AM11" s="8"/>
      <c r="AN11" s="8"/>
      <c r="AO11" s="8"/>
      <c r="AP11" s="8"/>
      <c r="AQ11" s="8"/>
    </row>
    <row r="12" spans="1:43" ht="15" customHeight="1" x14ac:dyDescent="0.25">
      <c r="A12" s="1"/>
      <c r="B12" s="26">
        <v>1971</v>
      </c>
      <c r="C12" s="26"/>
      <c r="D12" s="28"/>
      <c r="E12" s="61"/>
      <c r="F12" s="26"/>
      <c r="G12" s="26"/>
      <c r="H12" s="26"/>
      <c r="I12" s="62"/>
      <c r="J12" s="62"/>
      <c r="K12" s="62"/>
      <c r="L12" s="62"/>
      <c r="M12" s="62"/>
      <c r="N12" s="62"/>
      <c r="O12" s="36"/>
      <c r="P12" s="18"/>
      <c r="Q12" s="18"/>
      <c r="R12" s="18"/>
      <c r="S12" s="18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16"/>
      <c r="AL12" s="23"/>
      <c r="AM12" s="8"/>
      <c r="AN12" s="8"/>
      <c r="AO12" s="8"/>
      <c r="AP12" s="8"/>
      <c r="AQ12" s="8"/>
    </row>
    <row r="13" spans="1:43" ht="15" customHeight="1" x14ac:dyDescent="0.25">
      <c r="A13" s="1"/>
      <c r="B13" s="26">
        <v>1972</v>
      </c>
      <c r="C13" s="26"/>
      <c r="D13" s="28"/>
      <c r="E13" s="61"/>
      <c r="F13" s="26"/>
      <c r="G13" s="26"/>
      <c r="H13" s="26"/>
      <c r="I13" s="62"/>
      <c r="J13" s="62"/>
      <c r="K13" s="62"/>
      <c r="L13" s="62"/>
      <c r="M13" s="62"/>
      <c r="N13" s="62"/>
      <c r="O13" s="36"/>
      <c r="P13" s="18"/>
      <c r="Q13" s="18"/>
      <c r="R13" s="18"/>
      <c r="S13" s="18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16"/>
      <c r="AL13" s="23"/>
      <c r="AM13" s="8"/>
      <c r="AN13" s="8"/>
      <c r="AO13" s="8"/>
      <c r="AP13" s="8"/>
      <c r="AQ13" s="8"/>
    </row>
    <row r="14" spans="1:43" ht="15" customHeight="1" x14ac:dyDescent="0.25">
      <c r="A14" s="1"/>
      <c r="B14" s="26">
        <v>1973</v>
      </c>
      <c r="C14" s="26" t="s">
        <v>34</v>
      </c>
      <c r="D14" s="28" t="s">
        <v>35</v>
      </c>
      <c r="E14" s="61">
        <v>10</v>
      </c>
      <c r="F14" s="26">
        <v>0</v>
      </c>
      <c r="G14" s="26">
        <v>7</v>
      </c>
      <c r="H14" s="26">
        <v>25</v>
      </c>
      <c r="I14" s="62"/>
      <c r="J14" s="62"/>
      <c r="K14" s="62"/>
      <c r="L14" s="62"/>
      <c r="M14" s="62"/>
      <c r="N14" s="62"/>
      <c r="O14" s="36" t="e">
        <f>PRODUCT(I14/N14)</f>
        <v>#DIV/0!</v>
      </c>
      <c r="P14" s="18"/>
      <c r="Q14" s="18" t="s">
        <v>40</v>
      </c>
      <c r="R14" s="18"/>
      <c r="S14" s="18"/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>
        <v>1</v>
      </c>
      <c r="AI14" s="26"/>
      <c r="AJ14" s="26"/>
      <c r="AK14" s="16"/>
      <c r="AL14" s="23"/>
      <c r="AM14" s="8"/>
      <c r="AN14" s="8"/>
      <c r="AO14" s="8"/>
      <c r="AP14" s="8"/>
      <c r="AQ14" s="8"/>
    </row>
    <row r="15" spans="1:43" ht="15" customHeight="1" x14ac:dyDescent="0.25">
      <c r="A15" s="1"/>
      <c r="B15" s="26">
        <v>1974</v>
      </c>
      <c r="C15" s="26" t="s">
        <v>36</v>
      </c>
      <c r="D15" s="28" t="s">
        <v>35</v>
      </c>
      <c r="E15" s="61">
        <v>5</v>
      </c>
      <c r="F15" s="26">
        <v>0</v>
      </c>
      <c r="G15" s="26">
        <v>4</v>
      </c>
      <c r="H15" s="26">
        <v>0</v>
      </c>
      <c r="I15" s="62"/>
      <c r="J15" s="62"/>
      <c r="K15" s="62"/>
      <c r="L15" s="62"/>
      <c r="M15" s="62"/>
      <c r="N15" s="62"/>
      <c r="O15" s="36" t="e">
        <f>PRODUCT(I15/N15)</f>
        <v>#DIV/0!</v>
      </c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>
        <v>1</v>
      </c>
      <c r="AJ15" s="26"/>
      <c r="AK15" s="16"/>
      <c r="AL15" s="23"/>
      <c r="AM15" s="8"/>
      <c r="AN15" s="8"/>
      <c r="AO15" s="8"/>
      <c r="AP15" s="8"/>
      <c r="AQ15" s="8"/>
    </row>
    <row r="16" spans="1:43" ht="15" customHeight="1" x14ac:dyDescent="0.2">
      <c r="A16" s="1"/>
      <c r="B16" s="16" t="s">
        <v>9</v>
      </c>
      <c r="C16" s="17"/>
      <c r="D16" s="15"/>
      <c r="E16" s="18">
        <f>SUM(E4:E15)</f>
        <v>74</v>
      </c>
      <c r="F16" s="18">
        <f>SUM(F4:F15)</f>
        <v>0</v>
      </c>
      <c r="G16" s="18">
        <f>SUM(G4:G15)</f>
        <v>61</v>
      </c>
      <c r="H16" s="18">
        <f>SUM(H4:H15)</f>
        <v>94</v>
      </c>
      <c r="I16" s="18"/>
      <c r="J16" s="18"/>
      <c r="K16" s="18"/>
      <c r="L16" s="18"/>
      <c r="M16" s="18"/>
      <c r="N16" s="30"/>
      <c r="O16" s="31"/>
      <c r="P16" s="18"/>
      <c r="Q16" s="18"/>
      <c r="R16" s="18"/>
      <c r="S16" s="18"/>
      <c r="T16" s="24"/>
      <c r="U16" s="18">
        <f>SUM(U4:U15)</f>
        <v>0</v>
      </c>
      <c r="V16" s="18">
        <f>SUM(V4:V15)</f>
        <v>0</v>
      </c>
      <c r="W16" s="18">
        <f>SUM(W4:W15)</f>
        <v>0</v>
      </c>
      <c r="X16" s="18">
        <f>SUM(X4:X15)</f>
        <v>0</v>
      </c>
      <c r="Y16" s="18"/>
      <c r="Z16" s="18">
        <f>SUM(Z4:Z15)</f>
        <v>0</v>
      </c>
      <c r="AA16" s="18">
        <f>SUM(AA4:AA15)</f>
        <v>0</v>
      </c>
      <c r="AB16" s="18">
        <f>SUM(AB4:AB15)</f>
        <v>0</v>
      </c>
      <c r="AC16" s="18">
        <f>SUM(AC4:AC15)</f>
        <v>0</v>
      </c>
      <c r="AD16" s="18"/>
      <c r="AE16" s="18">
        <f t="shared" ref="AE16:AJ16" si="0">SUM(AE4:AE15)</f>
        <v>0</v>
      </c>
      <c r="AF16" s="18">
        <f t="shared" si="0"/>
        <v>0</v>
      </c>
      <c r="AG16" s="18">
        <f t="shared" si="0"/>
        <v>0</v>
      </c>
      <c r="AH16" s="18">
        <f t="shared" si="0"/>
        <v>3</v>
      </c>
      <c r="AI16" s="18">
        <f t="shared" si="0"/>
        <v>3</v>
      </c>
      <c r="AJ16" s="18">
        <f t="shared" si="0"/>
        <v>0</v>
      </c>
      <c r="AK16" s="13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28" t="s">
        <v>2</v>
      </c>
      <c r="C17" s="32"/>
      <c r="D17" s="33">
        <f>SUM(F16:H16)*5/3+(E16/3)+(AE16*25)+(AF16*25)+(AG16*15)+(AH16*25)+(AI16*20)+(AJ16*15)-20</f>
        <v>398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5"/>
      <c r="AJ17" s="1"/>
      <c r="AK17" s="1"/>
      <c r="AL17" s="23"/>
      <c r="AM17" s="8"/>
      <c r="AN17" s="8"/>
      <c r="AO17" s="8"/>
      <c r="AP17" s="8"/>
      <c r="AQ17" s="8"/>
    </row>
    <row r="18" spans="1:43" s="9" customFormat="1" ht="15" customHeight="1" x14ac:dyDescent="0.25">
      <c r="A18" s="1"/>
      <c r="B18" s="1"/>
      <c r="C18" s="1"/>
      <c r="D18" s="24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8"/>
      <c r="AL18" s="23"/>
      <c r="AM18" s="8"/>
      <c r="AN18" s="8"/>
      <c r="AO18" s="8"/>
      <c r="AP18" s="8"/>
      <c r="AQ18" s="8"/>
    </row>
    <row r="19" spans="1:43" ht="15" customHeight="1" x14ac:dyDescent="0.25">
      <c r="A19" s="1"/>
      <c r="B19" s="22" t="s">
        <v>38</v>
      </c>
      <c r="C19" s="39"/>
      <c r="D19" s="39"/>
      <c r="E19" s="18" t="s">
        <v>4</v>
      </c>
      <c r="F19" s="18" t="s">
        <v>12</v>
      </c>
      <c r="G19" s="15" t="s">
        <v>13</v>
      </c>
      <c r="H19" s="18" t="s">
        <v>14</v>
      </c>
      <c r="I19" s="18" t="s">
        <v>3</v>
      </c>
      <c r="J19" s="1"/>
      <c r="K19" s="18" t="s">
        <v>22</v>
      </c>
      <c r="L19" s="18" t="s">
        <v>23</v>
      </c>
      <c r="M19" s="18" t="s">
        <v>24</v>
      </c>
      <c r="N19" s="30" t="s">
        <v>30</v>
      </c>
      <c r="O19" s="24"/>
      <c r="P19" s="40" t="s">
        <v>41</v>
      </c>
      <c r="Q19" s="12"/>
      <c r="R19" s="12"/>
      <c r="S19" s="12"/>
      <c r="T19" s="66"/>
      <c r="U19" s="66"/>
      <c r="V19" s="66"/>
      <c r="W19" s="66"/>
      <c r="X19" s="66"/>
      <c r="Y19" s="12"/>
      <c r="Z19" s="66"/>
      <c r="AA19" s="66"/>
      <c r="AB19" s="66"/>
      <c r="AC19" s="66"/>
      <c r="AD19" s="12"/>
      <c r="AE19" s="12"/>
      <c r="AF19" s="12"/>
      <c r="AG19" s="11"/>
      <c r="AH19" s="12"/>
      <c r="AI19" s="12"/>
      <c r="AJ19" s="12"/>
      <c r="AK19" s="67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40" t="s">
        <v>15</v>
      </c>
      <c r="C20" s="12"/>
      <c r="D20" s="41"/>
      <c r="E20" s="26">
        <f>PRODUCT(E16)</f>
        <v>74</v>
      </c>
      <c r="F20" s="26">
        <f>PRODUCT(F16)</f>
        <v>0</v>
      </c>
      <c r="G20" s="26">
        <f>PRODUCT(G16)</f>
        <v>61</v>
      </c>
      <c r="H20" s="26">
        <f>PRODUCT(H16)</f>
        <v>94</v>
      </c>
      <c r="I20" s="26"/>
      <c r="J20" s="1"/>
      <c r="K20" s="42">
        <f>PRODUCT((F20+G20)/E20)</f>
        <v>0.82432432432432434</v>
      </c>
      <c r="L20" s="42">
        <f>PRODUCT(H20/E20)</f>
        <v>1.2702702702702702</v>
      </c>
      <c r="M20" s="42"/>
      <c r="N20" s="29"/>
      <c r="O20" s="24"/>
      <c r="P20" s="68" t="s">
        <v>42</v>
      </c>
      <c r="Q20" s="69"/>
      <c r="R20" s="69"/>
      <c r="S20" s="70" t="s">
        <v>50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2" t="s">
        <v>43</v>
      </c>
      <c r="AE20" s="70"/>
      <c r="AF20" s="70" t="s">
        <v>53</v>
      </c>
      <c r="AG20" s="71"/>
      <c r="AH20" s="70"/>
      <c r="AI20" s="72"/>
      <c r="AJ20" s="72"/>
      <c r="AK20" s="73"/>
      <c r="AL20" s="23"/>
      <c r="AM20" s="8"/>
      <c r="AN20" s="8"/>
      <c r="AO20" s="8"/>
      <c r="AP20" s="8"/>
      <c r="AQ20" s="8"/>
    </row>
    <row r="21" spans="1:43" ht="15" customHeight="1" x14ac:dyDescent="0.2">
      <c r="A21" s="1"/>
      <c r="B21" s="43" t="s">
        <v>16</v>
      </c>
      <c r="C21" s="44"/>
      <c r="D21" s="45"/>
      <c r="E21" s="26"/>
      <c r="F21" s="26"/>
      <c r="G21" s="26"/>
      <c r="H21" s="26"/>
      <c r="I21" s="26"/>
      <c r="J21" s="1"/>
      <c r="K21" s="42"/>
      <c r="L21" s="42"/>
      <c r="M21" s="42"/>
      <c r="N21" s="29"/>
      <c r="O21" s="24"/>
      <c r="P21" s="74" t="s">
        <v>44</v>
      </c>
      <c r="Q21" s="75"/>
      <c r="R21" s="75"/>
      <c r="S21" s="76" t="s">
        <v>50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8" t="s">
        <v>43</v>
      </c>
      <c r="AE21" s="76"/>
      <c r="AF21" s="76" t="s">
        <v>53</v>
      </c>
      <c r="AG21" s="77"/>
      <c r="AH21" s="76"/>
      <c r="AI21" s="78"/>
      <c r="AJ21" s="78"/>
      <c r="AK21" s="79"/>
      <c r="AL21" s="23"/>
      <c r="AM21" s="8"/>
      <c r="AN21" s="8"/>
      <c r="AO21" s="8"/>
      <c r="AP21" s="8"/>
      <c r="AQ21" s="8"/>
    </row>
    <row r="22" spans="1:43" ht="15" customHeight="1" x14ac:dyDescent="0.2">
      <c r="A22" s="1"/>
      <c r="B22" s="46" t="s">
        <v>17</v>
      </c>
      <c r="C22" s="47"/>
      <c r="D22" s="48"/>
      <c r="E22" s="27"/>
      <c r="F22" s="27"/>
      <c r="G22" s="27"/>
      <c r="H22" s="27"/>
      <c r="I22" s="27"/>
      <c r="J22" s="1"/>
      <c r="K22" s="49"/>
      <c r="L22" s="49"/>
      <c r="M22" s="49"/>
      <c r="N22" s="50"/>
      <c r="O22" s="24"/>
      <c r="P22" s="74" t="s">
        <v>45</v>
      </c>
      <c r="Q22" s="75"/>
      <c r="R22" s="75"/>
      <c r="S22" s="76" t="s">
        <v>51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8" t="s">
        <v>52</v>
      </c>
      <c r="AE22" s="76"/>
      <c r="AF22" s="76" t="s">
        <v>54</v>
      </c>
      <c r="AG22" s="77"/>
      <c r="AH22" s="76"/>
      <c r="AI22" s="78"/>
      <c r="AJ22" s="78"/>
      <c r="AK22" s="79"/>
      <c r="AL22" s="23"/>
      <c r="AM22" s="8"/>
      <c r="AN22" s="8"/>
      <c r="AO22" s="8"/>
      <c r="AP22" s="8"/>
      <c r="AQ22" s="8"/>
    </row>
    <row r="23" spans="1:43" ht="15" customHeight="1" x14ac:dyDescent="0.2">
      <c r="A23" s="1"/>
      <c r="B23" s="51" t="s">
        <v>18</v>
      </c>
      <c r="C23" s="52"/>
      <c r="D23" s="53"/>
      <c r="E23" s="18">
        <f>SUM(E20:E22)</f>
        <v>74</v>
      </c>
      <c r="F23" s="18">
        <f>SUM(F20:F22)</f>
        <v>0</v>
      </c>
      <c r="G23" s="18">
        <f>SUM(G20:G22)</f>
        <v>61</v>
      </c>
      <c r="H23" s="18">
        <f>SUM(H20:H22)</f>
        <v>94</v>
      </c>
      <c r="I23" s="18"/>
      <c r="J23" s="1"/>
      <c r="K23" s="54">
        <f>PRODUCT((F23+G23)/E23)</f>
        <v>0.82432432432432434</v>
      </c>
      <c r="L23" s="54">
        <f>PRODUCT(H23/E23)</f>
        <v>1.2702702702702702</v>
      </c>
      <c r="M23" s="54"/>
      <c r="N23" s="30"/>
      <c r="O23" s="24"/>
      <c r="P23" s="80" t="s">
        <v>46</v>
      </c>
      <c r="Q23" s="81"/>
      <c r="R23" s="81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4"/>
      <c r="AE23" s="82"/>
      <c r="AF23" s="82"/>
      <c r="AG23" s="83"/>
      <c r="AH23" s="82"/>
      <c r="AI23" s="84"/>
      <c r="AJ23" s="84"/>
      <c r="AK23" s="85"/>
      <c r="AL23" s="23"/>
      <c r="AM23" s="8"/>
      <c r="AN23" s="8"/>
      <c r="AO23" s="8"/>
      <c r="AP23" s="8"/>
      <c r="AQ23" s="8"/>
    </row>
    <row r="24" spans="1:43" ht="15" customHeight="1" x14ac:dyDescent="0.2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3"/>
      <c r="AM24" s="8"/>
      <c r="AN24" s="8"/>
      <c r="AO24" s="8"/>
      <c r="AP24" s="8"/>
      <c r="AQ24" s="8"/>
    </row>
    <row r="25" spans="1:43" ht="15" customHeight="1" x14ac:dyDescent="0.25">
      <c r="A25" s="1"/>
      <c r="B25" s="1" t="s">
        <v>31</v>
      </c>
      <c r="C25" s="1"/>
      <c r="D25" s="60" t="s">
        <v>33</v>
      </c>
      <c r="E25" s="1"/>
      <c r="F25" s="1"/>
      <c r="G25" s="1"/>
      <c r="H25" s="1"/>
      <c r="I25" s="1"/>
      <c r="J25" s="1"/>
      <c r="K25" s="87" t="s">
        <v>56</v>
      </c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3"/>
      <c r="AM25" s="8"/>
      <c r="AN25" s="8"/>
      <c r="AO25" s="8"/>
      <c r="AP25" s="8"/>
      <c r="AQ25" s="8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23"/>
      <c r="AM26" s="8"/>
      <c r="AN26" s="8"/>
      <c r="AO26" s="8"/>
      <c r="AP26" s="8"/>
      <c r="AQ26" s="8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23"/>
      <c r="AM27" s="8"/>
      <c r="AN27" s="8"/>
      <c r="AO27" s="8"/>
      <c r="AP27" s="8"/>
      <c r="AQ27" s="8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8"/>
      <c r="AL28" s="23"/>
      <c r="AM28" s="8"/>
      <c r="AN28" s="8"/>
      <c r="AO28" s="8"/>
      <c r="AP28" s="8"/>
      <c r="AQ28" s="8"/>
    </row>
    <row r="29" spans="1:43" s="56" customFormat="1" ht="15" customHeight="1" x14ac:dyDescent="0.25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8"/>
      <c r="AL29" s="23"/>
      <c r="AM29" s="8"/>
      <c r="AN29" s="8"/>
      <c r="AO29" s="8"/>
      <c r="AP29" s="8"/>
      <c r="AQ29" s="8"/>
    </row>
    <row r="30" spans="1:43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23"/>
      <c r="AM30" s="8"/>
      <c r="AN30" s="8"/>
      <c r="AO30" s="8"/>
      <c r="AP30" s="8"/>
      <c r="AQ30" s="8"/>
    </row>
    <row r="31" spans="1:43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8"/>
      <c r="AL31" s="23"/>
      <c r="AM31" s="8"/>
      <c r="AN31" s="8"/>
      <c r="AO31" s="8"/>
      <c r="AP31" s="8"/>
      <c r="AQ31" s="8"/>
    </row>
    <row r="32" spans="1:43" s="5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8"/>
      <c r="AL32" s="23"/>
      <c r="AM32" s="8"/>
      <c r="AN32" s="8"/>
      <c r="AO32" s="8"/>
      <c r="AP32" s="8"/>
      <c r="AQ32" s="8"/>
    </row>
    <row r="33" spans="1:43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8"/>
      <c r="AL33" s="23"/>
      <c r="AM33" s="8"/>
      <c r="AN33" s="8"/>
      <c r="AO33" s="8"/>
      <c r="AP33" s="8"/>
      <c r="AQ33" s="8"/>
    </row>
    <row r="34" spans="1:43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8"/>
      <c r="AL34" s="23"/>
      <c r="AM34" s="8"/>
      <c r="AN34" s="8"/>
      <c r="AO34" s="8"/>
      <c r="AP34" s="8"/>
      <c r="AQ34" s="8"/>
    </row>
    <row r="35" spans="1:43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8"/>
      <c r="AL35" s="23"/>
      <c r="AM35" s="8"/>
      <c r="AN35" s="8"/>
      <c r="AO35" s="8"/>
      <c r="AP35" s="8"/>
      <c r="AQ35" s="8"/>
    </row>
    <row r="36" spans="1:43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23"/>
      <c r="AM36" s="8"/>
      <c r="AN36" s="8"/>
      <c r="AO36" s="8"/>
      <c r="AP36" s="8"/>
      <c r="AQ36" s="8"/>
    </row>
    <row r="37" spans="1:43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8"/>
      <c r="AL37" s="23"/>
      <c r="AM37" s="8"/>
      <c r="AN37" s="8"/>
      <c r="AO37" s="8"/>
      <c r="AP37" s="8"/>
      <c r="AQ37" s="8"/>
    </row>
    <row r="38" spans="1:43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8"/>
      <c r="AL38" s="23"/>
      <c r="AM38" s="8"/>
      <c r="AN38" s="8"/>
      <c r="AO38" s="8"/>
      <c r="AP38" s="8"/>
      <c r="AQ38" s="8"/>
    </row>
    <row r="39" spans="1:43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8"/>
      <c r="AL39" s="23"/>
      <c r="AM39" s="8"/>
      <c r="AN39" s="8"/>
      <c r="AO39" s="8"/>
      <c r="AP39" s="8"/>
      <c r="AQ39" s="8"/>
    </row>
    <row r="40" spans="1:43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8"/>
      <c r="AL40" s="23"/>
      <c r="AM40" s="8"/>
      <c r="AN40" s="8"/>
      <c r="AO40" s="8"/>
      <c r="AP40" s="8"/>
      <c r="AQ40" s="8"/>
    </row>
    <row r="41" spans="1:43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8"/>
      <c r="AL41" s="23"/>
      <c r="AM41" s="8"/>
      <c r="AN41" s="8"/>
      <c r="AO41" s="8"/>
      <c r="AP41" s="8"/>
      <c r="AQ41" s="8"/>
    </row>
    <row r="42" spans="1:43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8"/>
      <c r="AL42" s="23"/>
      <c r="AM42" s="8"/>
      <c r="AN42" s="8"/>
      <c r="AO42" s="8"/>
      <c r="AP42" s="8"/>
      <c r="AQ42" s="8"/>
    </row>
    <row r="43" spans="1:43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4"/>
      <c r="AG43" s="24"/>
      <c r="AH43" s="24"/>
      <c r="AI43" s="24"/>
      <c r="AJ43" s="24"/>
      <c r="AK43" s="24"/>
      <c r="AL43" s="23"/>
      <c r="AM43" s="8"/>
      <c r="AN43" s="8"/>
      <c r="AO43" s="8"/>
      <c r="AP43" s="8"/>
      <c r="AQ43" s="8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4"/>
      <c r="AG44" s="24"/>
      <c r="AH44" s="24"/>
      <c r="AI44" s="24"/>
      <c r="AJ44" s="24"/>
      <c r="AK44" s="24"/>
      <c r="AL44" s="23"/>
      <c r="AM44" s="8"/>
      <c r="AN44" s="8"/>
      <c r="AO44" s="8"/>
      <c r="AP44" s="8"/>
      <c r="AQ44" s="8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4"/>
      <c r="AG45" s="24"/>
      <c r="AH45" s="24"/>
      <c r="AI45" s="24"/>
      <c r="AJ45" s="24"/>
      <c r="AK45" s="24"/>
      <c r="AL45" s="8"/>
      <c r="AM45" s="8"/>
      <c r="AN45" s="8"/>
      <c r="AO45" s="8"/>
      <c r="AP45" s="8"/>
      <c r="AQ45" s="8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8"/>
      <c r="AL46" s="23"/>
      <c r="AM46" s="8"/>
      <c r="AN46" s="8"/>
      <c r="AO46" s="8"/>
      <c r="AP46" s="8"/>
      <c r="AQ46" s="8"/>
    </row>
    <row r="47" spans="1:43" ht="15" customHeight="1" x14ac:dyDescent="0.25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5"/>
      <c r="N47" s="3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8"/>
      <c r="AL47" s="8"/>
      <c r="AM47" s="8"/>
      <c r="AN47" s="8"/>
      <c r="AO47" s="8"/>
      <c r="AP47" s="8"/>
      <c r="AQ47" s="8"/>
    </row>
    <row r="48" spans="1:43" ht="15" customHeight="1" x14ac:dyDescent="0.25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8"/>
      <c r="AL48" s="8"/>
      <c r="AM48" s="8"/>
      <c r="AN48" s="8"/>
      <c r="AO48" s="8"/>
      <c r="AP48" s="8"/>
      <c r="AQ48" s="8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8"/>
      <c r="AL49" s="8"/>
      <c r="AM49" s="56"/>
      <c r="AN49" s="56"/>
      <c r="AO49" s="56"/>
      <c r="AP49" s="56"/>
      <c r="AQ49" s="56"/>
    </row>
    <row r="50" spans="1:4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4"/>
      <c r="AG50" s="24"/>
      <c r="AH50" s="24"/>
      <c r="AI50" s="24"/>
      <c r="AJ50" s="24"/>
      <c r="AK50" s="24"/>
      <c r="AL50" s="8"/>
      <c r="AM50" s="56"/>
      <c r="AN50" s="56"/>
      <c r="AO50" s="56"/>
      <c r="AP50" s="56"/>
      <c r="AQ50" s="56"/>
    </row>
    <row r="51" spans="1:43" ht="15" customHeight="1" x14ac:dyDescent="0.25">
      <c r="A51" s="5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1"/>
      <c r="Z51" s="1"/>
      <c r="AA51" s="1"/>
      <c r="AB51" s="1"/>
      <c r="AC51" s="1"/>
      <c r="AD51" s="1"/>
      <c r="AE51" s="1"/>
      <c r="AF51" s="24"/>
      <c r="AG51" s="24"/>
      <c r="AH51" s="24"/>
      <c r="AI51" s="24"/>
      <c r="AJ51" s="24"/>
      <c r="AK51" s="24"/>
      <c r="AL51" s="8"/>
    </row>
    <row r="52" spans="1:43" ht="15" customHeight="1" x14ac:dyDescent="0.25">
      <c r="A52" s="5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1"/>
      <c r="Z52" s="1"/>
      <c r="AA52" s="1"/>
      <c r="AB52" s="1"/>
      <c r="AC52" s="1"/>
      <c r="AD52" s="1"/>
      <c r="AE52" s="1"/>
      <c r="AF52" s="24"/>
      <c r="AG52" s="24"/>
      <c r="AH52" s="24"/>
      <c r="AI52" s="24"/>
      <c r="AJ52" s="24"/>
      <c r="AK52" s="24"/>
      <c r="AL52" s="8"/>
    </row>
    <row r="53" spans="1:43" ht="15" customHeight="1" x14ac:dyDescent="0.25">
      <c r="A53" s="5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8"/>
      <c r="AL53" s="8"/>
    </row>
    <row r="54" spans="1:43" ht="15" customHeight="1" x14ac:dyDescent="0.25">
      <c r="A54" s="57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5"/>
      <c r="N54" s="34"/>
      <c r="O54" s="24"/>
      <c r="P54" s="24"/>
      <c r="Q54" s="24"/>
      <c r="R54" s="24"/>
      <c r="S54" s="24"/>
      <c r="T54" s="24"/>
      <c r="U54" s="1"/>
      <c r="V54" s="37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8"/>
      <c r="AL54" s="8"/>
    </row>
    <row r="55" spans="1:43" ht="15" customHeight="1" x14ac:dyDescent="0.25">
      <c r="A55" s="5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37"/>
      <c r="W55" s="1"/>
      <c r="X55" s="1"/>
      <c r="Y55" s="1"/>
      <c r="Z55" s="1"/>
      <c r="AA55" s="1"/>
      <c r="AB55" s="1"/>
      <c r="AC55" s="1"/>
      <c r="AD55" s="1"/>
      <c r="AE55" s="1"/>
      <c r="AF55" s="24"/>
      <c r="AG55" s="24"/>
      <c r="AH55" s="24"/>
      <c r="AI55" s="24"/>
      <c r="AJ55" s="24"/>
      <c r="AK55" s="24"/>
      <c r="AL55" s="8"/>
    </row>
    <row r="56" spans="1:4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24"/>
      <c r="Q56" s="24"/>
      <c r="R56" s="24"/>
      <c r="S56" s="24"/>
      <c r="T56" s="24"/>
      <c r="U56" s="1"/>
      <c r="V56" s="37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8"/>
    </row>
    <row r="57" spans="1:4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24"/>
      <c r="Q57" s="24"/>
      <c r="R57" s="24"/>
      <c r="S57" s="24"/>
      <c r="T57" s="24"/>
      <c r="U57" s="1"/>
      <c r="V57" s="37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8"/>
    </row>
    <row r="58" spans="1:4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24"/>
      <c r="Q58" s="24"/>
      <c r="R58" s="24"/>
      <c r="S58" s="24"/>
      <c r="T58" s="24"/>
      <c r="U58" s="1"/>
      <c r="V58" s="37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8"/>
    </row>
    <row r="59" spans="1:4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24"/>
      <c r="Q59" s="24"/>
      <c r="R59" s="24"/>
      <c r="S59" s="24"/>
      <c r="T59" s="24"/>
      <c r="U59" s="1"/>
      <c r="V59" s="37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8"/>
    </row>
    <row r="60" spans="1:4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8"/>
      <c r="Q60" s="8"/>
      <c r="R60" s="8"/>
      <c r="S60" s="1"/>
      <c r="T60" s="24"/>
      <c r="U60" s="1"/>
      <c r="V60" s="37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8"/>
    </row>
    <row r="61" spans="1:43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</row>
    <row r="62" spans="1:43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</row>
    <row r="63" spans="1:43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</row>
    <row r="64" spans="1:43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8"/>
      <c r="Q78" s="8"/>
      <c r="R78" s="8"/>
      <c r="S78" s="1"/>
      <c r="T78" s="24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8"/>
      <c r="Q79" s="8"/>
      <c r="R79" s="8"/>
      <c r="S79" s="1"/>
      <c r="T79" s="24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8"/>
      <c r="Q80" s="8"/>
      <c r="R80" s="8"/>
      <c r="S80" s="1"/>
      <c r="T80" s="24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8"/>
      <c r="Q81" s="8"/>
      <c r="R81" s="8"/>
      <c r="S81" s="1"/>
      <c r="T81" s="24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8"/>
      <c r="Q82" s="8"/>
      <c r="R82" s="8"/>
      <c r="S82" s="1"/>
      <c r="T82" s="24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8"/>
      <c r="Q83" s="8"/>
      <c r="R83" s="8"/>
      <c r="S83" s="1"/>
      <c r="T83" s="24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8"/>
      <c r="Q84" s="8"/>
      <c r="R84" s="8"/>
      <c r="S84" s="1"/>
      <c r="T84" s="24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8"/>
      <c r="Q85" s="8"/>
      <c r="R85" s="8"/>
      <c r="S85" s="1"/>
      <c r="T85" s="24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8"/>
      <c r="Q86" s="8"/>
      <c r="R86" s="8"/>
      <c r="S86" s="1"/>
      <c r="T86" s="24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8"/>
      <c r="Q87" s="8"/>
      <c r="R87" s="8"/>
      <c r="S87" s="1"/>
      <c r="T87" s="24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8"/>
      <c r="Q88" s="8"/>
      <c r="R88" s="8"/>
      <c r="S88" s="1"/>
      <c r="T88" s="24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8"/>
      <c r="Q89" s="8"/>
      <c r="R89" s="8"/>
      <c r="S89" s="1"/>
      <c r="T89" s="24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8"/>
      <c r="Q90" s="8"/>
      <c r="R90" s="8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8"/>
      <c r="Q91" s="8"/>
      <c r="R91" s="8"/>
      <c r="X91" s="1"/>
      <c r="Y91" s="1"/>
      <c r="Z91" s="1"/>
      <c r="AA91" s="1"/>
      <c r="AB91" s="1"/>
      <c r="AC91" s="1"/>
      <c r="AD91" s="1"/>
      <c r="AE91" s="1"/>
    </row>
    <row r="92" spans="16:31" ht="15" customHeight="1" x14ac:dyDescent="0.25">
      <c r="P92" s="8"/>
      <c r="Q92" s="8"/>
      <c r="R92" s="8"/>
      <c r="S92" s="1"/>
      <c r="T92" s="24"/>
      <c r="X92" s="1"/>
      <c r="Y92" s="1"/>
      <c r="Z92" s="1"/>
      <c r="AA92" s="1"/>
      <c r="AB92" s="1"/>
      <c r="AC92" s="1"/>
      <c r="AD92" s="1"/>
      <c r="AE92" s="1"/>
    </row>
    <row r="93" spans="16:31" ht="15" customHeight="1" x14ac:dyDescent="0.25">
      <c r="P93" s="8"/>
      <c r="Q93" s="8"/>
      <c r="R93" s="8"/>
      <c r="S93" s="1"/>
      <c r="T93" s="24"/>
      <c r="X93" s="1"/>
      <c r="Y93" s="1"/>
      <c r="Z93" s="1"/>
      <c r="AA93" s="1"/>
      <c r="AB93" s="1"/>
      <c r="AC93" s="1"/>
      <c r="AD93" s="1"/>
      <c r="AE93" s="1"/>
    </row>
    <row r="94" spans="16:31" ht="15" customHeight="1" x14ac:dyDescent="0.25">
      <c r="X94" s="1"/>
      <c r="Y94" s="1"/>
      <c r="Z94" s="1"/>
      <c r="AA94" s="1"/>
      <c r="AB94" s="1"/>
      <c r="AC94" s="1"/>
      <c r="AD94" s="1"/>
      <c r="AE94" s="1"/>
    </row>
    <row r="95" spans="16:31" ht="15" customHeight="1" x14ac:dyDescent="0.25">
      <c r="X95" s="1"/>
      <c r="Y95" s="1"/>
      <c r="Z95" s="1"/>
      <c r="AA95" s="1"/>
      <c r="AB95" s="1"/>
      <c r="AC95" s="1"/>
      <c r="AD95" s="1"/>
      <c r="AE95" s="1"/>
    </row>
  </sheetData>
  <sortState ref="B4:AK13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2019-04-11T21:49:55Z</dcterms:modified>
</cp:coreProperties>
</file>