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2" i="5" l="1"/>
  <c r="AS13" i="5" l="1"/>
  <c r="AQ13" i="5"/>
  <c r="AR13" i="5" s="1"/>
  <c r="AP13" i="5"/>
  <c r="AO13" i="5"/>
  <c r="AN13" i="5"/>
  <c r="AM13" i="5"/>
  <c r="AG13" i="5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s="1"/>
  <c r="K18" i="5" l="1"/>
  <c r="K19" i="5" s="1"/>
  <c r="O19" i="5"/>
  <c r="J19" i="5"/>
  <c r="O18" i="5"/>
  <c r="N19" i="5"/>
  <c r="L19" i="5"/>
  <c r="M19" i="5"/>
  <c r="N18" i="5"/>
  <c r="L18" i="5"/>
  <c r="M18" i="5"/>
  <c r="AF13" i="5"/>
  <c r="J18" i="5" l="1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<sst xmlns="http://schemas.openxmlformats.org/spreadsheetml/2006/main" count="81" uniqueCount="36">
  <si>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</si>
  <si>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</si>
  <si>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</si>
  <si>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</si>
  <si>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</si>
  <si>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</si>
  <si>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</si>
  <si>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</si>
  <si>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</si>
  <si>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</si>
  <si>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</si>
  <si>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</si>
  <si>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</si>
  <si>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</si>
  <si>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</si>
  <si>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</si>
  <si>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</si>
  <si>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</si>
  <si>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</si>
  <si>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</si>
  <si>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</si>
  <si>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</si>
  <si>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</si>
  <si>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</si>
  <si>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</si>
  <si>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YKV = Ylistaron Kilpa-Veljet  (1945)</t>
  </si>
  <si>
    <t>Toni Verto</t>
  </si>
  <si>
    <t>4.</t>
  </si>
  <si>
    <t>VäVi</t>
  </si>
  <si>
    <t>2.</t>
  </si>
  <si>
    <t>3.</t>
  </si>
  <si>
    <t>VM</t>
  </si>
  <si>
    <t>8.</t>
  </si>
  <si>
    <t>YKV</t>
  </si>
  <si>
    <t>15.5.1987   Vähäkyrö</t>
  </si>
  <si>
    <t>VäVi = Vähänkyrön Viesti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</si>
</sst>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5</v>
      </c>
      <c r="AB4" s="12">
        <v>0</v>
      </c>
      <c r="AC4" s="12">
        <v>1</v>
      </c>
      <c r="AD4" s="12">
        <v>0</v>
      </c>
      <c r="AE4" s="12">
        <v>2</v>
      </c>
      <c r="AF4" s="67">
        <v>0.1666</v>
      </c>
      <c r="AG4" s="68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29</v>
      </c>
      <c r="Z5" s="1" t="s">
        <v>28</v>
      </c>
      <c r="AA5" s="12">
        <v>6</v>
      </c>
      <c r="AB5" s="12">
        <v>0</v>
      </c>
      <c r="AC5" s="12">
        <v>0</v>
      </c>
      <c r="AD5" s="12">
        <v>0</v>
      </c>
      <c r="AE5" s="12">
        <v>5</v>
      </c>
      <c r="AF5" s="67">
        <v>0.2777</v>
      </c>
      <c r="AG5" s="68">
        <v>18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65">
        <v>0.2</v>
      </c>
      <c r="AS5" s="69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30</v>
      </c>
      <c r="Z7" s="1" t="s">
        <v>28</v>
      </c>
      <c r="AA7" s="12">
        <v>4</v>
      </c>
      <c r="AB7" s="12">
        <v>0</v>
      </c>
      <c r="AC7" s="12">
        <v>0</v>
      </c>
      <c r="AD7" s="12">
        <v>2</v>
      </c>
      <c r="AE7" s="12">
        <v>4</v>
      </c>
      <c r="AF7" s="67">
        <v>0.44440000000000002</v>
      </c>
      <c r="AG7" s="68">
        <v>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30</v>
      </c>
      <c r="Z9" s="1" t="s">
        <v>31</v>
      </c>
      <c r="AA9" s="12">
        <v>11</v>
      </c>
      <c r="AB9" s="12">
        <v>0</v>
      </c>
      <c r="AC9" s="12">
        <v>3</v>
      </c>
      <c r="AD9" s="12">
        <v>0</v>
      </c>
      <c r="AE9" s="12">
        <v>12</v>
      </c>
      <c r="AF9" s="67">
        <v>0.41370000000000001</v>
      </c>
      <c r="AG9" s="68">
        <v>29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2015</v>
      </c>
      <c r="Y10" s="12" t="s">
        <v>29</v>
      </c>
      <c r="Z10" s="1" t="s">
        <v>31</v>
      </c>
      <c r="AA10" s="12">
        <v>3</v>
      </c>
      <c r="AB10" s="12">
        <v>0</v>
      </c>
      <c r="AC10" s="12">
        <v>0</v>
      </c>
      <c r="AD10" s="12">
        <v>0</v>
      </c>
      <c r="AE10" s="12">
        <v>5</v>
      </c>
      <c r="AF10" s="67">
        <v>0.5</v>
      </c>
      <c r="AG10" s="68">
        <v>10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7"/>
      <c r="AG11" s="6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2018</v>
      </c>
      <c r="Y12" s="12" t="s">
        <v>32</v>
      </c>
      <c r="Z12" s="1" t="s">
        <v>33</v>
      </c>
      <c r="AA12" s="12">
        <v>5</v>
      </c>
      <c r="AB12" s="12">
        <v>0</v>
      </c>
      <c r="AC12" s="12">
        <v>0</v>
      </c>
      <c r="AD12" s="12">
        <v>1</v>
      </c>
      <c r="AE12" s="12">
        <v>5</v>
      </c>
      <c r="AF12" s="67">
        <v>0.35709999999999997</v>
      </c>
      <c r="AG12" s="68">
        <f>PRODUCT(AE12/AF12)</f>
        <v>14.001680201624197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59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34</v>
      </c>
      <c r="AB13" s="36">
        <f>SUM(AB4:AB12)</f>
        <v>0</v>
      </c>
      <c r="AC13" s="36">
        <f>SUM(AC4:AC12)</f>
        <v>4</v>
      </c>
      <c r="AD13" s="36">
        <f>SUM(AD4:AD12)</f>
        <v>3</v>
      </c>
      <c r="AE13" s="36">
        <f>SUM(AE4:AE12)</f>
        <v>33</v>
      </c>
      <c r="AF13" s="37">
        <f>PRODUCT(AE13/AG13)</f>
        <v>0.35868910141292637</v>
      </c>
      <c r="AG13" s="21">
        <f>SUM(AG4:AG12)</f>
        <v>92.001680201624197</v>
      </c>
      <c r="AH13" s="18"/>
      <c r="AI13" s="29"/>
      <c r="AJ13" s="41"/>
      <c r="AK13" s="42"/>
      <c r="AL13" s="10"/>
      <c r="AM13" s="36">
        <f>SUM(AM4:AM12)</f>
        <v>1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1</v>
      </c>
      <c r="AR13" s="37">
        <f>PRODUCT(AQ13/AS13)</f>
        <v>0.2</v>
      </c>
      <c r="AS13" s="39">
        <f>SUM(AS4:AS12)</f>
        <v>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35</v>
      </c>
      <c r="F18" s="47">
        <f>PRODUCT(AB13+AN13)</f>
        <v>0</v>
      </c>
      <c r="G18" s="47">
        <f>PRODUCT(AC13+AO13)</f>
        <v>4</v>
      </c>
      <c r="H18" s="47">
        <f>PRODUCT(AD13+AP13)</f>
        <v>3</v>
      </c>
      <c r="I18" s="47">
        <f>PRODUCT(AE13+AQ13)</f>
        <v>34</v>
      </c>
      <c r="J18" s="60">
        <f>PRODUCT(I18/K18)</f>
        <v>0.35050939251081864</v>
      </c>
      <c r="K18" s="10">
        <f>PRODUCT(AG13+AS13)</f>
        <v>97.001680201624197</v>
      </c>
      <c r="L18" s="53">
        <f>PRODUCT((F18+G18)/E18)</f>
        <v>0.11428571428571428</v>
      </c>
      <c r="M18" s="53">
        <f>PRODUCT(H18/E18)</f>
        <v>8.5714285714285715E-2</v>
      </c>
      <c r="N18" s="53">
        <f>PRODUCT((F18+G18+H18)/E18)</f>
        <v>0.2</v>
      </c>
      <c r="O18" s="53">
        <f>PRODUCT(I18/E18)</f>
        <v>0.97142857142857142</v>
      </c>
      <c r="Q18" s="17"/>
      <c r="R18" s="17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35</v>
      </c>
      <c r="F19" s="47">
        <f t="shared" ref="F19:I19" si="0">SUM(F16:F18)</f>
        <v>0</v>
      </c>
      <c r="G19" s="47">
        <f t="shared" si="0"/>
        <v>4</v>
      </c>
      <c r="H19" s="47">
        <f t="shared" si="0"/>
        <v>3</v>
      </c>
      <c r="I19" s="47">
        <f t="shared" si="0"/>
        <v>34</v>
      </c>
      <c r="J19" s="60">
        <f>PRODUCT(I19/K19)</f>
        <v>0.35050939251081864</v>
      </c>
      <c r="K19" s="16">
        <f>SUM(K16:K18)</f>
        <v>97.001680201624197</v>
      </c>
      <c r="L19" s="53">
        <f>PRODUCT((F19+G19)/E19)</f>
        <v>0.11428571428571428</v>
      </c>
      <c r="M19" s="53">
        <f>PRODUCT(H19/E19)</f>
        <v>8.5714285714285715E-2</v>
      </c>
      <c r="N19" s="53">
        <f>PRODUCT((F19+G19+H19)/E19)</f>
        <v>0.2</v>
      </c>
      <c r="O19" s="53">
        <f>PRODUCT(I19/E19)</f>
        <v>0.97142857142857142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2018-11-28T16:16:16Z</dcterms:modified>
</cp:coreProperties>
</file>