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H9" i="5"/>
  <c r="H13" i="5" s="1"/>
  <c r="G9" i="5"/>
  <c r="G13" i="5" s="1"/>
  <c r="G15" i="5" s="1"/>
  <c r="F9" i="5"/>
  <c r="F13" i="5" s="1"/>
  <c r="E9" i="5"/>
  <c r="E13" i="5" s="1"/>
  <c r="E15" i="5" l="1"/>
  <c r="H15" i="5"/>
  <c r="M15" i="5" s="1"/>
  <c r="F15" i="5"/>
  <c r="I13" i="5"/>
  <c r="I15" i="5" s="1"/>
  <c r="K14" i="5"/>
  <c r="K15" i="5" s="1"/>
  <c r="O15" i="5"/>
  <c r="O14" i="5"/>
  <c r="L15" i="5"/>
  <c r="N14" i="5"/>
  <c r="L14" i="5"/>
  <c r="M14" i="5"/>
  <c r="AF9" i="5"/>
  <c r="N15" i="5" l="1"/>
  <c r="J15" i="5"/>
  <c r="J14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<sst xmlns="http://schemas.openxmlformats.org/spreadsheetml/2006/main" count="75" uniqueCount="32">
  <si>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</si>
  <si>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</si>
  <si>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</si>
  <si>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</si>
  <si>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</si>
  <si>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</si>
  <si>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</si>
  <si>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</si>
  <si>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</si>
  <si>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</si>
  <si>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</si>
  <si>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</si>
  <si>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</si>
  <si>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</si>
  <si>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</si>
  <si>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</si>
  <si>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</si>
  <si>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</si>
  <si>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</si>
  <si>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</si>
  <si>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</si>
  <si>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</si>
  <si>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</si>
  <si>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</si>
  <si>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</t>
  </si>
  <si>
    <t>9.</t>
  </si>
  <si>
    <t>LaLu = Lammin Luja  (1939),  kasvattajaseura</t>
  </si>
  <si>
    <t>Valtteri Veikkola</t>
  </si>
  <si>
    <t>30.4.1995   Lammi</t>
  </si>
  <si>
    <t>7.</t>
  </si>
  <si>
    <t>JoKo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</si>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</sst>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29</v>
      </c>
      <c r="Z4" s="1" t="s">
        <v>24</v>
      </c>
      <c r="AA4" s="12">
        <v>2</v>
      </c>
      <c r="AB4" s="12">
        <v>0</v>
      </c>
      <c r="AC4" s="12">
        <v>0</v>
      </c>
      <c r="AD4" s="12">
        <v>0</v>
      </c>
      <c r="AE4" s="12">
        <v>5</v>
      </c>
      <c r="AF4" s="68">
        <v>0.55600000000000005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25</v>
      </c>
      <c r="Z5" s="1" t="s">
        <v>24</v>
      </c>
      <c r="AA5" s="12">
        <v>13</v>
      </c>
      <c r="AB5" s="12">
        <v>0</v>
      </c>
      <c r="AC5" s="12">
        <v>0</v>
      </c>
      <c r="AD5" s="12">
        <v>8</v>
      </c>
      <c r="AE5" s="12">
        <v>42</v>
      </c>
      <c r="AF5" s="68">
        <v>0.49399999999999999</v>
      </c>
      <c r="AG5" s="69">
        <v>85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31</v>
      </c>
      <c r="Z7" s="1" t="s">
        <v>30</v>
      </c>
      <c r="AA7" s="12">
        <v>16</v>
      </c>
      <c r="AB7" s="12">
        <v>0</v>
      </c>
      <c r="AC7" s="12">
        <v>2</v>
      </c>
      <c r="AD7" s="12">
        <v>6</v>
      </c>
      <c r="AE7" s="12">
        <v>38</v>
      </c>
      <c r="AF7" s="68">
        <v>0.45200000000000001</v>
      </c>
      <c r="AG7" s="69">
        <v>84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25</v>
      </c>
      <c r="Z8" s="1" t="s">
        <v>24</v>
      </c>
      <c r="AA8" s="12">
        <v>10</v>
      </c>
      <c r="AB8" s="12">
        <v>0</v>
      </c>
      <c r="AC8" s="12">
        <v>4</v>
      </c>
      <c r="AD8" s="12">
        <v>6</v>
      </c>
      <c r="AE8" s="12">
        <v>37</v>
      </c>
      <c r="AF8" s="32">
        <v>0.36580000000000001</v>
      </c>
      <c r="AG8" s="19">
        <v>61</v>
      </c>
      <c r="AH8" s="40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41</v>
      </c>
      <c r="AB9" s="36">
        <f>SUM(AB4:AB8)</f>
        <v>0</v>
      </c>
      <c r="AC9" s="36">
        <f>SUM(AC4:AC8)</f>
        <v>6</v>
      </c>
      <c r="AD9" s="36">
        <f>SUM(AD4:AD8)</f>
        <v>20</v>
      </c>
      <c r="AE9" s="36">
        <f>SUM(AE4:AE8)</f>
        <v>122</v>
      </c>
      <c r="AF9" s="37">
        <f>PRODUCT(AE9/AG9)</f>
        <v>0.5104602510460251</v>
      </c>
      <c r="AG9" s="21">
        <f>SUM(AG4:AG8)</f>
        <v>239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26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41</v>
      </c>
      <c r="F14" s="47">
        <f>PRODUCT(AB9+AN9)</f>
        <v>0</v>
      </c>
      <c r="G14" s="47">
        <f>PRODUCT(AC9+AO9)</f>
        <v>6</v>
      </c>
      <c r="H14" s="47">
        <f>PRODUCT(AD9+AP9)</f>
        <v>20</v>
      </c>
      <c r="I14" s="47">
        <f>PRODUCT(AE9+AQ9)</f>
        <v>122</v>
      </c>
      <c r="J14" s="60">
        <f>PRODUCT(I14/K14)</f>
        <v>0.5104602510460251</v>
      </c>
      <c r="K14" s="10">
        <f>PRODUCT(AG9+AS9)</f>
        <v>239</v>
      </c>
      <c r="L14" s="53">
        <f>PRODUCT((F14+G14)/E14)</f>
        <v>0.14634146341463414</v>
      </c>
      <c r="M14" s="53">
        <f>PRODUCT(H14/E14)</f>
        <v>0.48780487804878048</v>
      </c>
      <c r="N14" s="53">
        <f>PRODUCT((F14+G14+H14)/E14)</f>
        <v>0.63414634146341464</v>
      </c>
      <c r="O14" s="53">
        <f>PRODUCT(I14/E14)</f>
        <v>2.975609756097561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41</v>
      </c>
      <c r="F15" s="47">
        <f t="shared" ref="F15:I15" si="0">SUM(F12:F14)</f>
        <v>0</v>
      </c>
      <c r="G15" s="47">
        <f t="shared" si="0"/>
        <v>6</v>
      </c>
      <c r="H15" s="47">
        <f t="shared" si="0"/>
        <v>20</v>
      </c>
      <c r="I15" s="47">
        <f t="shared" si="0"/>
        <v>122</v>
      </c>
      <c r="J15" s="60">
        <f>PRODUCT(I15/K15)</f>
        <v>0.5104602510460251</v>
      </c>
      <c r="K15" s="16">
        <f>SUM(K12:K14)</f>
        <v>239</v>
      </c>
      <c r="L15" s="53">
        <f>PRODUCT((F15+G15)/E15)</f>
        <v>0.14634146341463414</v>
      </c>
      <c r="M15" s="53">
        <f>PRODUCT(H15/E15)</f>
        <v>0.48780487804878048</v>
      </c>
      <c r="N15" s="53">
        <f>PRODUCT((F15+G15+H15)/E15)</f>
        <v>0.63414634146341464</v>
      </c>
      <c r="O15" s="53">
        <f>PRODUCT(I15/E15)</f>
        <v>2.975609756097561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K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2020-08-31T21:58:57Z</dcterms:modified>
</cp:coreProperties>
</file>