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G6" i="5"/>
  <c r="AE6" i="5"/>
  <c r="AD6" i="5"/>
  <c r="AC6" i="5"/>
  <c r="AB6" i="5"/>
  <c r="AA6" i="5"/>
  <c r="AQ6" i="5" l="1"/>
  <c r="I11" i="5" s="1"/>
  <c r="AP6" i="5"/>
  <c r="AO6" i="5"/>
  <c r="AN6" i="5"/>
  <c r="AM6" i="5"/>
  <c r="E11" i="5" s="1"/>
  <c r="G11" i="5"/>
  <c r="W6" i="5"/>
  <c r="U6" i="5"/>
  <c r="T6" i="5"/>
  <c r="S6" i="5"/>
  <c r="R6" i="5"/>
  <c r="Q6" i="5"/>
  <c r="K6" i="5"/>
  <c r="K10" i="5" s="1"/>
  <c r="I6" i="5"/>
  <c r="I10" i="5" s="1"/>
  <c r="H6" i="5"/>
  <c r="H10" i="5" s="1"/>
  <c r="G6" i="5"/>
  <c r="G10" i="5" s="1"/>
  <c r="G12" i="5" s="1"/>
  <c r="F6" i="5"/>
  <c r="F10" i="5" s="1"/>
  <c r="E6" i="5"/>
  <c r="E10" i="5" s="1"/>
  <c r="E12" i="5" s="1"/>
  <c r="I12" i="5" l="1"/>
  <c r="O12" i="5" s="1"/>
  <c r="K11" i="5"/>
  <c r="J11" i="5" s="1"/>
  <c r="F11" i="5"/>
  <c r="L11" i="5" s="1"/>
  <c r="H11" i="5"/>
  <c r="H12" i="5" s="1"/>
  <c r="M12" i="5" s="1"/>
  <c r="AF6" i="5"/>
  <c r="O11" i="5"/>
  <c r="K12" i="5"/>
  <c r="J12" i="5" l="1"/>
  <c r="M11" i="5"/>
  <c r="N11" i="5"/>
  <c r="F12" i="5"/>
  <c r="L12" i="5" l="1"/>
  <c r="N12" i="5"/>
</calcChain>
</file>

<file path=xl/sharedStrings.xml><?xml version="1.0" encoding="utf-8"?>
<sst xmlns="http://schemas.openxmlformats.org/spreadsheetml/2006/main" count="72" uniqueCount="32">
  <si>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</si>
  <si>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</si>
  <si>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</si>
  <si>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</si>
  <si>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</si>
  <si>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</si>
  <si>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</si>
  <si>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</si>
  <si>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</si>
  <si>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</si>
  <si>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</si>
  <si>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</si>
  <si>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</si>
  <si>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</si>
  <si>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</si>
  <si>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</si>
  <si>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</si>
  <si>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</si>
  <si>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</si>
  <si>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</si>
  <si>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</si>
  <si>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</si>
  <si>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</si>
  <si>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</si>
  <si>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Joonas Veijola</t>
  </si>
  <si>
    <t>7.</t>
  </si>
  <si>
    <t>IiU</t>
  </si>
  <si>
    <t>IiU = Iin Urheilijat  (1945),  kasvattajaseura</t>
  </si>
  <si>
    <t>26.9.2004   Ii</t>
  </si>
  <si>
    <t>4.</t>
  </si>
  <si>
    <t>Lippo Jun  2</t>
  </si>
  <si>
    <t>Lippo Juniorit = Oulun Lippo Juniorit  (2003)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</si>
</sst>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85546875" customWidth="1"/>
    <col min="4" max="4" width="6.57031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5.7109375" customWidth="1"/>
    <col min="26" max="26" width="12.7109375" bestFit="1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25</v>
      </c>
      <c r="Z4" s="1" t="s">
        <v>26</v>
      </c>
      <c r="AA4" s="12">
        <v>2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69">
        <v>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29</v>
      </c>
      <c r="Z5" s="1" t="s">
        <v>30</v>
      </c>
      <c r="AA5" s="12">
        <v>5</v>
      </c>
      <c r="AB5" s="12">
        <v>2</v>
      </c>
      <c r="AC5" s="12">
        <v>0</v>
      </c>
      <c r="AD5" s="12">
        <v>4</v>
      </c>
      <c r="AE5" s="12">
        <v>21</v>
      </c>
      <c r="AF5" s="32">
        <v>0.80759999999999998</v>
      </c>
      <c r="AG5" s="19">
        <v>26</v>
      </c>
      <c r="AH5" s="40"/>
      <c r="AI5" s="7"/>
      <c r="AJ5" s="7"/>
      <c r="AK5" s="7"/>
      <c r="AL5" s="70"/>
      <c r="AM5" s="12"/>
      <c r="AN5" s="12"/>
      <c r="AO5" s="13"/>
      <c r="AP5" s="12"/>
      <c r="AQ5" s="12"/>
      <c r="AR5" s="65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SUM(E5:E5)</f>
        <v>0</v>
      </c>
      <c r="F6" s="36">
        <f>SUM(F5:F5)</f>
        <v>0</v>
      </c>
      <c r="G6" s="36">
        <f>SUM(G5:G5)</f>
        <v>0</v>
      </c>
      <c r="H6" s="36">
        <f>SUM(H5:H5)</f>
        <v>0</v>
      </c>
      <c r="I6" s="36">
        <f>SUM(I5:I5)</f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SUM(Q5:Q5)</f>
        <v>0</v>
      </c>
      <c r="R6" s="36">
        <f>SUM(R5:R5)</f>
        <v>0</v>
      </c>
      <c r="S6" s="36">
        <f>SUM(S5:S5)</f>
        <v>0</v>
      </c>
      <c r="T6" s="36">
        <f>SUM(T5:T5)</f>
        <v>0</v>
      </c>
      <c r="U6" s="36">
        <f>SUM(U5:U5)</f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7</v>
      </c>
      <c r="AB6" s="36">
        <f t="shared" ref="AB6:AG6" si="0">SUM(AB4:AB5)</f>
        <v>2</v>
      </c>
      <c r="AC6" s="36">
        <f t="shared" si="0"/>
        <v>0</v>
      </c>
      <c r="AD6" s="36">
        <f t="shared" si="0"/>
        <v>4</v>
      </c>
      <c r="AE6" s="36">
        <f t="shared" si="0"/>
        <v>21</v>
      </c>
      <c r="AF6" s="37">
        <f>PRODUCT(AE6/AG6)</f>
        <v>0.7</v>
      </c>
      <c r="AG6" s="36">
        <f t="shared" si="0"/>
        <v>30</v>
      </c>
      <c r="AH6" s="18"/>
      <c r="AI6" s="29"/>
      <c r="AJ6" s="41"/>
      <c r="AK6" s="42"/>
      <c r="AL6" s="10"/>
      <c r="AM6" s="36">
        <f>SUM(AM5:AM5)</f>
        <v>0</v>
      </c>
      <c r="AN6" s="36">
        <f>SUM(AN5:AN5)</f>
        <v>0</v>
      </c>
      <c r="AO6" s="36">
        <f>SUM(AO5:AO5)</f>
        <v>0</v>
      </c>
      <c r="AP6" s="36">
        <f>SUM(AP5:AP5)</f>
        <v>0</v>
      </c>
      <c r="AQ6" s="36">
        <f>SUM(AQ5:AQ5)</f>
        <v>0</v>
      </c>
      <c r="AR6" s="37">
        <v>0</v>
      </c>
      <c r="AS6" s="62">
        <f t="shared" ref="AS6" si="1">SUM(AS4:AS5)</f>
        <v>0</v>
      </c>
      <c r="AT6" s="17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27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31</v>
      </c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7</v>
      </c>
      <c r="F11" s="47">
        <f>PRODUCT(AB6+AN6)</f>
        <v>2</v>
      </c>
      <c r="G11" s="47">
        <f>PRODUCT(AC6+AO6)</f>
        <v>0</v>
      </c>
      <c r="H11" s="47">
        <f>PRODUCT(AD6+AP6)</f>
        <v>4</v>
      </c>
      <c r="I11" s="47">
        <f>PRODUCT(AE6+AQ6)</f>
        <v>21</v>
      </c>
      <c r="J11" s="60">
        <f>PRODUCT(I11/K11)</f>
        <v>0.7</v>
      </c>
      <c r="K11" s="10">
        <f>PRODUCT(AG6+AS6)</f>
        <v>30</v>
      </c>
      <c r="L11" s="53">
        <f>PRODUCT((F11+G11)/E11)</f>
        <v>0.2857142857142857</v>
      </c>
      <c r="M11" s="53">
        <f>PRODUCT(H11/E11)</f>
        <v>0.5714285714285714</v>
      </c>
      <c r="N11" s="53">
        <f>PRODUCT((F11+G11+H11)/E11)</f>
        <v>0.8571428571428571</v>
      </c>
      <c r="O11" s="53">
        <f>PRODUCT(I11/E11)</f>
        <v>3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7</v>
      </c>
      <c r="F12" s="47">
        <f t="shared" ref="F12:I12" si="2">SUM(F9:F11)</f>
        <v>2</v>
      </c>
      <c r="G12" s="47">
        <f t="shared" si="2"/>
        <v>0</v>
      </c>
      <c r="H12" s="47">
        <f t="shared" si="2"/>
        <v>4</v>
      </c>
      <c r="I12" s="47">
        <f t="shared" si="2"/>
        <v>21</v>
      </c>
      <c r="J12" s="60">
        <f>PRODUCT(I12/K12)</f>
        <v>0.7</v>
      </c>
      <c r="K12" s="16">
        <f>SUM(K9:K11)</f>
        <v>30</v>
      </c>
      <c r="L12" s="53">
        <f>PRODUCT((F12+G12)/E12)</f>
        <v>0.2857142857142857</v>
      </c>
      <c r="M12" s="53">
        <f>PRODUCT(H12/E12)</f>
        <v>0.5714285714285714</v>
      </c>
      <c r="N12" s="53">
        <f>PRODUCT((F12+G12+H12)/E12)</f>
        <v>0.8571428571428571</v>
      </c>
      <c r="O12" s="53">
        <f>PRODUCT(I12/E12)</f>
        <v>3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2020-08-29T09:27:38Z</dcterms:modified>
</cp:coreProperties>
</file>