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4" i="5" l="1"/>
  <c r="AG14" i="5"/>
  <c r="AS17" i="5" l="1"/>
  <c r="AQ17" i="5"/>
  <c r="AP17" i="5"/>
  <c r="AO17" i="5"/>
  <c r="AN17" i="5"/>
  <c r="AM17" i="5"/>
  <c r="AG17" i="5"/>
  <c r="AE17" i="5"/>
  <c r="I22" i="5" s="1"/>
  <c r="AD17" i="5"/>
  <c r="H22" i="5" s="1"/>
  <c r="AC17" i="5"/>
  <c r="G22" i="5" s="1"/>
  <c r="AB17" i="5"/>
  <c r="F22" i="5" s="1"/>
  <c r="AA17" i="5"/>
  <c r="E22" i="5" s="1"/>
  <c r="W17" i="5"/>
  <c r="U17" i="5"/>
  <c r="T17" i="5"/>
  <c r="S17" i="5"/>
  <c r="R17" i="5"/>
  <c r="Q17" i="5"/>
  <c r="K17" i="5"/>
  <c r="I17" i="5"/>
  <c r="I21" i="5" s="1"/>
  <c r="I23" i="5" s="1"/>
  <c r="H17" i="5"/>
  <c r="H21" i="5" s="1"/>
  <c r="H23" i="5" s="1"/>
  <c r="G17" i="5"/>
  <c r="G21" i="5" s="1"/>
  <c r="G23" i="5" s="1"/>
  <c r="F17" i="5"/>
  <c r="F21" i="5" s="1"/>
  <c r="F23" i="5" s="1"/>
  <c r="E17" i="5"/>
  <c r="E21" i="5" s="1"/>
  <c r="E23" i="5" s="1"/>
  <c r="AR17" i="5" l="1"/>
  <c r="K22" i="5"/>
  <c r="K23" i="5" s="1"/>
  <c r="O23" i="5"/>
  <c r="J23" i="5"/>
  <c r="O22" i="5"/>
  <c r="N23" i="5"/>
  <c r="L23" i="5"/>
  <c r="M23" i="5"/>
  <c r="N22" i="5"/>
  <c r="L22" i="5"/>
  <c r="M22" i="5"/>
  <c r="AF17" i="5"/>
  <c r="J22" i="5" l="1"/>
</calcChain>
</file>

<file path=xl/sharedStrings.xml><?xml version="1.0" encoding="utf-8"?>
<sst xmlns="http://schemas.openxmlformats.org/spreadsheetml/2006/main" count="94" uniqueCount="36">
  <si>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</si>
  <si>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</si>
  <si>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</si>
  <si>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</si>
  <si>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</si>
  <si>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</si>
  <si>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</si>
  <si>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</si>
  <si>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</si>
  <si>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</si>
  <si>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</si>
  <si>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</si>
  <si>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</si>
  <si>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</si>
  <si>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</si>
  <si>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</si>
  <si>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</si>
  <si>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</si>
  <si>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</si>
  <si>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</si>
  <si>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</si>
  <si>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</si>
  <si>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</si>
  <si>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</si>
  <si>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Riku Vasarainen</t>
  </si>
  <si>
    <t>5.</t>
  </si>
  <si>
    <t>LMV</t>
  </si>
  <si>
    <t>4.</t>
  </si>
  <si>
    <t>3.</t>
  </si>
  <si>
    <t>6.</t>
  </si>
  <si>
    <t>7.</t>
  </si>
  <si>
    <t>1.</t>
  </si>
  <si>
    <t>9.</t>
  </si>
  <si>
    <t>2.</t>
  </si>
  <si>
    <t>27.2.1991   Lahti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</si>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</sst>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7">
        <v>1</v>
      </c>
      <c r="AG4" s="68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27</v>
      </c>
      <c r="Z5" s="1" t="s">
        <v>26</v>
      </c>
      <c r="AA5" s="12">
        <v>4</v>
      </c>
      <c r="AB5" s="12">
        <v>0</v>
      </c>
      <c r="AC5" s="12">
        <v>1</v>
      </c>
      <c r="AD5" s="12">
        <v>1</v>
      </c>
      <c r="AE5" s="12">
        <v>7</v>
      </c>
      <c r="AF5" s="67">
        <v>0.77769999999999995</v>
      </c>
      <c r="AG5" s="68">
        <v>9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0</v>
      </c>
      <c r="AR5" s="65">
        <v>0</v>
      </c>
      <c r="AS5" s="69"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28</v>
      </c>
      <c r="Z7" s="1" t="s">
        <v>26</v>
      </c>
      <c r="AA7" s="12">
        <v>1</v>
      </c>
      <c r="AB7" s="12">
        <v>0</v>
      </c>
      <c r="AC7" s="12">
        <v>0</v>
      </c>
      <c r="AD7" s="12">
        <v>1</v>
      </c>
      <c r="AE7" s="12">
        <v>2</v>
      </c>
      <c r="AF7" s="67">
        <v>0.5</v>
      </c>
      <c r="AG7" s="68">
        <v>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2012</v>
      </c>
      <c r="Y8" s="12" t="s">
        <v>27</v>
      </c>
      <c r="Z8" s="1" t="s">
        <v>26</v>
      </c>
      <c r="AA8" s="12">
        <v>7</v>
      </c>
      <c r="AB8" s="12">
        <v>0</v>
      </c>
      <c r="AC8" s="12">
        <v>1</v>
      </c>
      <c r="AD8" s="12">
        <v>8</v>
      </c>
      <c r="AE8" s="12">
        <v>16</v>
      </c>
      <c r="AF8" s="67">
        <v>0.61529999999999996</v>
      </c>
      <c r="AG8" s="68">
        <v>26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2013</v>
      </c>
      <c r="Y9" s="12" t="s">
        <v>29</v>
      </c>
      <c r="Z9" s="1" t="s">
        <v>26</v>
      </c>
      <c r="AA9" s="12">
        <v>11</v>
      </c>
      <c r="AB9" s="12">
        <v>0</v>
      </c>
      <c r="AC9" s="12">
        <v>0</v>
      </c>
      <c r="AD9" s="12">
        <v>5</v>
      </c>
      <c r="AE9" s="12">
        <v>18</v>
      </c>
      <c r="AF9" s="67">
        <v>0.52939999999999998</v>
      </c>
      <c r="AG9" s="68">
        <v>34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2014</v>
      </c>
      <c r="Y10" s="12" t="s">
        <v>28</v>
      </c>
      <c r="Z10" s="1" t="s">
        <v>26</v>
      </c>
      <c r="AA10" s="12">
        <v>7</v>
      </c>
      <c r="AB10" s="12">
        <v>1</v>
      </c>
      <c r="AC10" s="12">
        <v>2</v>
      </c>
      <c r="AD10" s="12">
        <v>5</v>
      </c>
      <c r="AE10" s="12">
        <v>11</v>
      </c>
      <c r="AF10" s="67">
        <v>0.64700000000000002</v>
      </c>
      <c r="AG10" s="68">
        <v>17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2015</v>
      </c>
      <c r="Y11" s="12" t="s">
        <v>30</v>
      </c>
      <c r="Z11" s="1" t="s">
        <v>26</v>
      </c>
      <c r="AA11" s="12">
        <v>10</v>
      </c>
      <c r="AB11" s="12">
        <v>1</v>
      </c>
      <c r="AC11" s="12">
        <v>1</v>
      </c>
      <c r="AD11" s="12">
        <v>7</v>
      </c>
      <c r="AE11" s="12">
        <v>28</v>
      </c>
      <c r="AF11" s="67">
        <v>0.7</v>
      </c>
      <c r="AG11" s="68">
        <v>40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2016</v>
      </c>
      <c r="Y12" s="12" t="s">
        <v>29</v>
      </c>
      <c r="Z12" s="1" t="s">
        <v>26</v>
      </c>
      <c r="AA12" s="12">
        <v>15</v>
      </c>
      <c r="AB12" s="12">
        <v>0</v>
      </c>
      <c r="AC12" s="12">
        <v>1</v>
      </c>
      <c r="AD12" s="12">
        <v>36</v>
      </c>
      <c r="AE12" s="12">
        <v>80</v>
      </c>
      <c r="AF12" s="67">
        <v>0.77659999999999996</v>
      </c>
      <c r="AG12" s="68">
        <v>103</v>
      </c>
      <c r="AH12" s="7"/>
      <c r="AI12" s="12" t="s">
        <v>31</v>
      </c>
      <c r="AJ12" s="7"/>
      <c r="AK12" s="7" t="s">
        <v>32</v>
      </c>
      <c r="AL12" s="10"/>
      <c r="AM12" s="12"/>
      <c r="AN12" s="12"/>
      <c r="AO12" s="12"/>
      <c r="AP12" s="12"/>
      <c r="AQ12" s="12"/>
      <c r="AR12" s="65"/>
      <c r="AS12" s="7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2017</v>
      </c>
      <c r="Y13" s="12" t="s">
        <v>33</v>
      </c>
      <c r="Z13" s="1" t="s">
        <v>26</v>
      </c>
      <c r="AA13" s="12">
        <v>16</v>
      </c>
      <c r="AB13" s="12">
        <v>1</v>
      </c>
      <c r="AC13" s="12">
        <v>2</v>
      </c>
      <c r="AD13" s="12">
        <v>37</v>
      </c>
      <c r="AE13" s="12">
        <v>83</v>
      </c>
      <c r="AF13" s="67">
        <v>0.73450000000000004</v>
      </c>
      <c r="AG13" s="68">
        <v>113</v>
      </c>
      <c r="AH13" s="7"/>
      <c r="AI13" s="7" t="s">
        <v>27</v>
      </c>
      <c r="AJ13" s="7"/>
      <c r="AK13" s="7"/>
      <c r="AL13" s="10"/>
      <c r="AM13" s="12">
        <v>5</v>
      </c>
      <c r="AN13" s="12">
        <v>0</v>
      </c>
      <c r="AO13" s="12">
        <v>0</v>
      </c>
      <c r="AP13" s="12">
        <v>8</v>
      </c>
      <c r="AQ13" s="12">
        <v>22</v>
      </c>
      <c r="AR13" s="65">
        <v>0.57889999999999997</v>
      </c>
      <c r="AS13" s="69">
        <v>38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2018</v>
      </c>
      <c r="Y14" s="12" t="s">
        <v>31</v>
      </c>
      <c r="Z14" s="1" t="s">
        <v>26</v>
      </c>
      <c r="AA14" s="12">
        <v>12</v>
      </c>
      <c r="AB14" s="12">
        <v>0</v>
      </c>
      <c r="AC14" s="12">
        <v>0</v>
      </c>
      <c r="AD14" s="12">
        <v>12</v>
      </c>
      <c r="AE14" s="12">
        <v>35</v>
      </c>
      <c r="AF14" s="67">
        <v>0.7</v>
      </c>
      <c r="AG14" s="68">
        <f>PRODUCT(AE14/AF14)</f>
        <v>50</v>
      </c>
      <c r="AH14" s="7"/>
      <c r="AI14" s="7"/>
      <c r="AJ14" s="7"/>
      <c r="AK14" s="7"/>
      <c r="AL14" s="10"/>
      <c r="AM14" s="12">
        <v>7</v>
      </c>
      <c r="AN14" s="12">
        <v>0</v>
      </c>
      <c r="AO14" s="13">
        <v>0</v>
      </c>
      <c r="AP14" s="12">
        <v>4</v>
      </c>
      <c r="AQ14" s="12">
        <v>18</v>
      </c>
      <c r="AR14" s="59">
        <v>0.5625</v>
      </c>
      <c r="AS14" s="71">
        <f>PRODUCT(AQ14/AR14)</f>
        <v>32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2019</v>
      </c>
      <c r="Y15" s="12" t="s">
        <v>33</v>
      </c>
      <c r="Z15" s="1" t="s">
        <v>26</v>
      </c>
      <c r="AA15" s="12">
        <v>12</v>
      </c>
      <c r="AB15" s="12">
        <v>0</v>
      </c>
      <c r="AC15" s="12">
        <v>1</v>
      </c>
      <c r="AD15" s="12">
        <v>20</v>
      </c>
      <c r="AE15" s="12">
        <v>43</v>
      </c>
      <c r="AF15" s="67">
        <v>0.6825</v>
      </c>
      <c r="AG15" s="19">
        <v>63</v>
      </c>
      <c r="AH15" s="40"/>
      <c r="AI15" s="7"/>
      <c r="AJ15" s="7"/>
      <c r="AK15" s="7"/>
      <c r="AM15" s="12">
        <v>3</v>
      </c>
      <c r="AN15" s="12">
        <v>0</v>
      </c>
      <c r="AO15" s="13">
        <v>0</v>
      </c>
      <c r="AP15" s="12">
        <v>3</v>
      </c>
      <c r="AQ15" s="12">
        <v>5</v>
      </c>
      <c r="AR15" s="65">
        <v>0.3846</v>
      </c>
      <c r="AS15" s="19">
        <v>13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2020</v>
      </c>
      <c r="Y16" s="12" t="s">
        <v>33</v>
      </c>
      <c r="Z16" s="1" t="s">
        <v>26</v>
      </c>
      <c r="AA16" s="12">
        <v>5</v>
      </c>
      <c r="AB16" s="12">
        <v>0</v>
      </c>
      <c r="AC16" s="12">
        <v>0</v>
      </c>
      <c r="AD16" s="12">
        <v>5</v>
      </c>
      <c r="AE16" s="12">
        <v>13</v>
      </c>
      <c r="AF16" s="32">
        <v>0.65</v>
      </c>
      <c r="AG16" s="19">
        <v>20</v>
      </c>
      <c r="AH16" s="40"/>
      <c r="AI16" s="7"/>
      <c r="AJ16" s="7"/>
      <c r="AK16" s="7"/>
      <c r="AL16" s="72"/>
      <c r="AM16" s="12"/>
      <c r="AN16" s="12"/>
      <c r="AO16" s="13"/>
      <c r="AP16" s="12"/>
      <c r="AQ16" s="12"/>
      <c r="AR16" s="65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61" t="s">
        <v>13</v>
      </c>
      <c r="C17" s="62"/>
      <c r="D17" s="63"/>
      <c r="E17" s="36">
        <f>SUM(E4:E16)</f>
        <v>0</v>
      </c>
      <c r="F17" s="36">
        <f>SUM(F4:F16)</f>
        <v>0</v>
      </c>
      <c r="G17" s="36">
        <f>SUM(G4:G16)</f>
        <v>0</v>
      </c>
      <c r="H17" s="36">
        <f>SUM(H4:H16)</f>
        <v>0</v>
      </c>
      <c r="I17" s="36">
        <f>SUM(I4:I16)</f>
        <v>0</v>
      </c>
      <c r="J17" s="37">
        <v>0</v>
      </c>
      <c r="K17" s="21">
        <f>SUM(K4:K16)</f>
        <v>0</v>
      </c>
      <c r="L17" s="18"/>
      <c r="M17" s="29"/>
      <c r="N17" s="41"/>
      <c r="O17" s="42"/>
      <c r="P17" s="10"/>
      <c r="Q17" s="36">
        <f>SUM(Q4:Q16)</f>
        <v>0</v>
      </c>
      <c r="R17" s="36">
        <f>SUM(R4:R16)</f>
        <v>0</v>
      </c>
      <c r="S17" s="36">
        <f>SUM(S4:S16)</f>
        <v>0</v>
      </c>
      <c r="T17" s="36">
        <f>SUM(T4:T16)</f>
        <v>0</v>
      </c>
      <c r="U17" s="36">
        <f>SUM(U4:U16)</f>
        <v>0</v>
      </c>
      <c r="V17" s="15">
        <v>0</v>
      </c>
      <c r="W17" s="21">
        <f>SUM(W4:W16)</f>
        <v>0</v>
      </c>
      <c r="X17" s="64" t="s">
        <v>13</v>
      </c>
      <c r="Y17" s="11"/>
      <c r="Z17" s="9"/>
      <c r="AA17" s="36">
        <f>SUM(AA4:AA16)</f>
        <v>101</v>
      </c>
      <c r="AB17" s="36">
        <f>SUM(AB4:AB16)</f>
        <v>3</v>
      </c>
      <c r="AC17" s="36">
        <f>SUM(AC4:AC16)</f>
        <v>9</v>
      </c>
      <c r="AD17" s="36">
        <f>SUM(AD4:AD16)</f>
        <v>137</v>
      </c>
      <c r="AE17" s="36">
        <f>SUM(AE4:AE16)</f>
        <v>337</v>
      </c>
      <c r="AF17" s="37">
        <f>PRODUCT(AE17/AG17)</f>
        <v>0.70208333333333328</v>
      </c>
      <c r="AG17" s="21">
        <f>SUM(AG4:AG16)</f>
        <v>480</v>
      </c>
      <c r="AH17" s="18"/>
      <c r="AI17" s="29"/>
      <c r="AJ17" s="41"/>
      <c r="AK17" s="42"/>
      <c r="AL17" s="10"/>
      <c r="AM17" s="36">
        <f>SUM(AM4:AM16)</f>
        <v>16</v>
      </c>
      <c r="AN17" s="36">
        <f>SUM(AN4:AN16)</f>
        <v>0</v>
      </c>
      <c r="AO17" s="36">
        <f>SUM(AO4:AO16)</f>
        <v>0</v>
      </c>
      <c r="AP17" s="36">
        <f>SUM(AP4:AP16)</f>
        <v>15</v>
      </c>
      <c r="AQ17" s="36">
        <f>SUM(AQ4:AQ16)</f>
        <v>45</v>
      </c>
      <c r="AR17" s="37">
        <f>PRODUCT(AQ17/AS17)</f>
        <v>0.54216867469879515</v>
      </c>
      <c r="AS17" s="39">
        <f>SUM(AS4:AS16)</f>
        <v>83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38"/>
      <c r="K18" s="19"/>
      <c r="L18" s="10"/>
      <c r="M18" s="10"/>
      <c r="N18" s="10"/>
      <c r="O18" s="10"/>
      <c r="P18" s="16"/>
      <c r="Q18" s="16"/>
      <c r="R18" s="17"/>
      <c r="S18" s="16"/>
      <c r="T18" s="16"/>
      <c r="U18" s="10"/>
      <c r="V18" s="10"/>
      <c r="W18" s="19"/>
      <c r="X18" s="16"/>
      <c r="Y18" s="16"/>
      <c r="Z18" s="16"/>
      <c r="AA18" s="16"/>
      <c r="AB18" s="16"/>
      <c r="AC18" s="16"/>
      <c r="AD18" s="16"/>
      <c r="AE18" s="16"/>
      <c r="AF18" s="38"/>
      <c r="AG18" s="19"/>
      <c r="AH18" s="10"/>
      <c r="AI18" s="10"/>
      <c r="AJ18" s="10"/>
      <c r="AK18" s="10"/>
      <c r="AL18" s="16"/>
      <c r="AM18" s="16"/>
      <c r="AN18" s="17"/>
      <c r="AO18" s="16"/>
      <c r="AP18" s="16"/>
      <c r="AQ18" s="10"/>
      <c r="AR18" s="10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8" t="s">
        <v>16</v>
      </c>
      <c r="C19" s="49"/>
      <c r="D19" s="50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17</v>
      </c>
      <c r="M19" s="7" t="s">
        <v>18</v>
      </c>
      <c r="N19" s="7" t="s">
        <v>22</v>
      </c>
      <c r="O19" s="7" t="s">
        <v>21</v>
      </c>
      <c r="Q19" s="17"/>
      <c r="R19" s="17" t="s">
        <v>10</v>
      </c>
      <c r="S19" s="17"/>
      <c r="T19" s="54" t="s">
        <v>35</v>
      </c>
      <c r="U19" s="10"/>
      <c r="V19" s="19"/>
      <c r="W19" s="19"/>
      <c r="X19" s="43"/>
      <c r="Y19" s="43"/>
      <c r="Z19" s="43"/>
      <c r="AA19" s="43"/>
      <c r="AB19" s="43"/>
      <c r="AC19" s="17"/>
      <c r="AD19" s="17"/>
      <c r="AE19" s="17"/>
      <c r="AF19" s="16"/>
      <c r="AG19" s="16"/>
      <c r="AH19" s="16"/>
      <c r="AI19" s="16"/>
      <c r="AJ19" s="16"/>
      <c r="AK19" s="16"/>
      <c r="AM19" s="19"/>
      <c r="AN19" s="43"/>
      <c r="AO19" s="43"/>
      <c r="AP19" s="43"/>
      <c r="AQ19" s="43"/>
      <c r="AR19" s="43"/>
      <c r="AS19" s="43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51" t="s">
        <v>15</v>
      </c>
      <c r="C20" s="3"/>
      <c r="D20" s="52"/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60">
        <v>0</v>
      </c>
      <c r="K20" s="16">
        <v>0</v>
      </c>
      <c r="L20" s="53">
        <v>0</v>
      </c>
      <c r="M20" s="53">
        <v>0</v>
      </c>
      <c r="N20" s="53">
        <v>0</v>
      </c>
      <c r="O20" s="53">
        <v>0</v>
      </c>
      <c r="Q20" s="17"/>
      <c r="R20" s="17"/>
      <c r="S20" s="17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7"/>
      <c r="AO20" s="17"/>
      <c r="AP20" s="17"/>
      <c r="AQ20" s="17"/>
      <c r="AR20" s="17"/>
      <c r="AS20" s="17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33" t="s">
        <v>11</v>
      </c>
      <c r="C21" s="34"/>
      <c r="D21" s="35"/>
      <c r="E21" s="47">
        <f>PRODUCT(E17+Q17)</f>
        <v>0</v>
      </c>
      <c r="F21" s="47">
        <f>PRODUCT(F17+R17)</f>
        <v>0</v>
      </c>
      <c r="G21" s="47">
        <f>PRODUCT(G17+S17)</f>
        <v>0</v>
      </c>
      <c r="H21" s="47">
        <f>PRODUCT(H17+T17)</f>
        <v>0</v>
      </c>
      <c r="I21" s="47">
        <f>PRODUCT(I17+U17)</f>
        <v>0</v>
      </c>
      <c r="J21" s="60">
        <v>0</v>
      </c>
      <c r="K21" s="16">
        <v>0</v>
      </c>
      <c r="L21" s="53">
        <v>0</v>
      </c>
      <c r="M21" s="53">
        <v>0</v>
      </c>
      <c r="N21" s="53">
        <v>0</v>
      </c>
      <c r="O21" s="53">
        <v>0</v>
      </c>
      <c r="Q21" s="17"/>
      <c r="R21" s="17"/>
      <c r="S21" s="17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20" t="s">
        <v>12</v>
      </c>
      <c r="C22" s="31"/>
      <c r="D22" s="30"/>
      <c r="E22" s="47">
        <f>PRODUCT(AA17+AM17)</f>
        <v>117</v>
      </c>
      <c r="F22" s="47">
        <f>PRODUCT(AB17+AN17)</f>
        <v>3</v>
      </c>
      <c r="G22" s="47">
        <f>PRODUCT(AC17+AO17)</f>
        <v>9</v>
      </c>
      <c r="H22" s="47">
        <f>PRODUCT(AD17+AP17)</f>
        <v>152</v>
      </c>
      <c r="I22" s="47">
        <f>PRODUCT(AE17+AQ17)</f>
        <v>382</v>
      </c>
      <c r="J22" s="60">
        <f>PRODUCT(I22/K22)</f>
        <v>0.67850799289520425</v>
      </c>
      <c r="K22" s="10">
        <f>PRODUCT(AG17+AS17)</f>
        <v>563</v>
      </c>
      <c r="L22" s="53">
        <f>PRODUCT((F22+G22)/E22)</f>
        <v>0.10256410256410256</v>
      </c>
      <c r="M22" s="53">
        <f>PRODUCT(H22/E22)</f>
        <v>1.2991452991452992</v>
      </c>
      <c r="N22" s="53">
        <f>PRODUCT((F22+G22+H22)/E22)</f>
        <v>1.4017094017094016</v>
      </c>
      <c r="O22" s="53">
        <f>PRODUCT(I22/E22)</f>
        <v>3.2649572649572649</v>
      </c>
      <c r="Q22" s="17"/>
      <c r="R22" s="17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4" t="s">
        <v>13</v>
      </c>
      <c r="C23" s="45"/>
      <c r="D23" s="46"/>
      <c r="E23" s="47">
        <f>SUM(E20:E22)</f>
        <v>117</v>
      </c>
      <c r="F23" s="47">
        <f t="shared" ref="F23:I23" si="0">SUM(F20:F22)</f>
        <v>3</v>
      </c>
      <c r="G23" s="47">
        <f t="shared" si="0"/>
        <v>9</v>
      </c>
      <c r="H23" s="47">
        <f t="shared" si="0"/>
        <v>152</v>
      </c>
      <c r="I23" s="47">
        <f t="shared" si="0"/>
        <v>382</v>
      </c>
      <c r="J23" s="60">
        <f>PRODUCT(I23/K23)</f>
        <v>0.67850799289520425</v>
      </c>
      <c r="K23" s="16">
        <f>SUM(K20:K22)</f>
        <v>563</v>
      </c>
      <c r="L23" s="53">
        <f>PRODUCT((F23+G23)/E23)</f>
        <v>0.10256410256410256</v>
      </c>
      <c r="M23" s="53">
        <f>PRODUCT(H23/E23)</f>
        <v>1.2991452991452992</v>
      </c>
      <c r="N23" s="53">
        <f>PRODUCT((F23+G23+H23)/E23)</f>
        <v>1.4017094017094016</v>
      </c>
      <c r="O23" s="53">
        <f>PRODUCT(I23/E23)</f>
        <v>3.2649572649572649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0"/>
      <c r="F24" s="10"/>
      <c r="G24" s="10"/>
      <c r="H24" s="10"/>
      <c r="I24" s="10"/>
      <c r="J24" s="16"/>
      <c r="K24" s="16"/>
      <c r="L24" s="10"/>
      <c r="M24" s="10"/>
      <c r="N24" s="10"/>
      <c r="O24" s="10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57" x14ac:dyDescent="0.25"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</row>
    <row r="190" spans="1:57" x14ac:dyDescent="0.25"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</row>
    <row r="191" spans="1:57" x14ac:dyDescent="0.25"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</row>
    <row r="192" spans="1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/>
      <c r="AL216"/>
    </row>
    <row r="217" spans="12:38" ht="14.25" x14ac:dyDescent="0.2">
      <c r="L217"/>
      <c r="M217"/>
      <c r="N217"/>
      <c r="O217"/>
      <c r="P217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/>
      <c r="AL217"/>
    </row>
    <row r="218" spans="12:38" ht="14.25" x14ac:dyDescent="0.2">
      <c r="L218"/>
      <c r="M218"/>
      <c r="N218"/>
      <c r="O218"/>
      <c r="P218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/>
      <c r="AL218"/>
    </row>
    <row r="219" spans="12:38" ht="14.25" x14ac:dyDescent="0.2">
      <c r="L219"/>
      <c r="M219"/>
      <c r="N219"/>
      <c r="O219"/>
      <c r="P219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/>
      <c r="AL219"/>
    </row>
    <row r="220" spans="12:38" ht="14.25" x14ac:dyDescent="0.2">
      <c r="L220"/>
      <c r="M220"/>
      <c r="N220"/>
      <c r="O220"/>
      <c r="P22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/>
      <c r="AL220"/>
    </row>
    <row r="221" spans="12:38" x14ac:dyDescent="0.25"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</row>
    <row r="222" spans="12:38" x14ac:dyDescent="0.25"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</row>
    <row r="223" spans="12:38" x14ac:dyDescent="0.25"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</row>
    <row r="224" spans="12:38" x14ac:dyDescent="0.25"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</row>
    <row r="225" spans="20:36" x14ac:dyDescent="0.25"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</row>
    <row r="226" spans="20:36" x14ac:dyDescent="0.25"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</row>
    <row r="227" spans="20:36" x14ac:dyDescent="0.25"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</row>
    <row r="228" spans="20:36" x14ac:dyDescent="0.25"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</row>
  </sheetData>
  <sortState ref="X15:AS16">
    <sortCondition ref="X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2020-08-30T09:47:57Z</dcterms:modified>
</cp:coreProperties>
</file>