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KORTTI!$B$1:$W$20</definedName>
  </definedNames>
  <calcPr calcId="145621"/>
</workbook>
</file>

<file path=xl/calcChain.xml><?xml version="1.0" encoding="utf-8"?>
<calcChain xmlns="http://schemas.openxmlformats.org/spreadsheetml/2006/main">
  <c r="S14" i="1" l="1"/>
  <c r="P20" i="1" l="1"/>
  <c r="O20" i="1"/>
  <c r="N19" i="1"/>
  <c r="Q19" i="1" s="1"/>
  <c r="N18" i="1"/>
  <c r="Q18" i="1" s="1"/>
  <c r="N17" i="1"/>
  <c r="Q17" i="1" s="1"/>
  <c r="Q5" i="1"/>
  <c r="M9" i="1"/>
  <c r="H9" i="1"/>
  <c r="H8" i="1"/>
  <c r="M7" i="1"/>
  <c r="H7" i="1"/>
  <c r="M6" i="1"/>
  <c r="H6" i="1"/>
  <c r="H5" i="1"/>
  <c r="H10" i="1"/>
  <c r="M11" i="1"/>
  <c r="H11" i="1"/>
  <c r="M12" i="1"/>
  <c r="H12" i="1"/>
  <c r="M13" i="1"/>
  <c r="H13" i="1"/>
  <c r="W14" i="1"/>
  <c r="P14" i="1"/>
  <c r="G19" i="1" s="1"/>
  <c r="O14" i="1"/>
  <c r="F19" i="1" s="1"/>
  <c r="N14" i="1"/>
  <c r="E19" i="1" s="1"/>
  <c r="L14" i="1"/>
  <c r="G18" i="1" s="1"/>
  <c r="K14" i="1"/>
  <c r="F18" i="1" s="1"/>
  <c r="J14" i="1"/>
  <c r="E18" i="1" s="1"/>
  <c r="V14" i="1"/>
  <c r="U14" i="1"/>
  <c r="G14" i="1"/>
  <c r="G17" i="1" s="1"/>
  <c r="F14" i="1"/>
  <c r="F17" i="1" s="1"/>
  <c r="E14" i="1"/>
  <c r="E17" i="1" s="1"/>
  <c r="Q14" i="1"/>
  <c r="G20" i="1" l="1"/>
  <c r="H18" i="1"/>
  <c r="H19" i="1"/>
  <c r="M14" i="1"/>
  <c r="E20" i="1"/>
  <c r="F20" i="1"/>
  <c r="H17" i="1"/>
  <c r="N20" i="1"/>
  <c r="Q20" i="1" s="1"/>
  <c r="H14" i="1"/>
  <c r="H20" i="1" l="1"/>
</calcChain>
</file>

<file path=xl/sharedStrings.xml><?xml version="1.0" encoding="utf-8"?>
<sst xmlns="http://schemas.openxmlformats.org/spreadsheetml/2006/main" count="87" uniqueCount="51">
  <si>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</si>
  <si>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</si>
  <si>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</si>
  <si>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</si>
  <si>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</si>
  <si>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</si>
  <si>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</si>
  <si>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</si>
  <si>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</si>
  <si>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</si>
  <si>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</si>
  <si>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</si>
  <si>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</si>
  <si>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</si>
  <si>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</si>
  <si>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</si>
  <si>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KiPa</t>
  </si>
  <si>
    <t>9.</t>
  </si>
  <si>
    <t>2.</t>
  </si>
  <si>
    <t>JoMa</t>
  </si>
  <si>
    <t>7.</t>
  </si>
  <si>
    <t>10.</t>
  </si>
  <si>
    <t>Vesa Varonen</t>
  </si>
  <si>
    <t>1.12.1967   Tohmajärvi</t>
  </si>
  <si>
    <t>8.</t>
  </si>
  <si>
    <t xml:space="preserve">PLAY OFF </t>
  </si>
  <si>
    <t>SARJAT</t>
  </si>
  <si>
    <t>Puolivälierät</t>
  </si>
  <si>
    <t>Välierät</t>
  </si>
  <si>
    <t>Finaalit</t>
  </si>
  <si>
    <t>1 - 3</t>
  </si>
  <si>
    <t>Seurat:</t>
  </si>
  <si>
    <t>KiPa = Kiteen Pallo-90  (1990)</t>
  </si>
  <si>
    <t>JoMa = Joensuun Maila  (1957)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</si>
  <si>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</si>
  <si>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</si>
  <si>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</si>
  <si>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</si>
  <si>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</si>
  <si>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3-1  SMJ</t>
  </si>
  <si>
    <t xml:space="preserve"> 1-2  SoJy</t>
  </si>
  <si>
    <t>Karsinta</t>
  </si>
  <si>
    <t xml:space="preserve"> 0-3  KPL</t>
  </si>
  <si>
    <t xml:space="preserve"> 1-4  SoJy</t>
  </si>
  <si>
    <t xml:space="preserve"> 1-4  ViVe</t>
  </si>
  <si>
    <t>1 - 0</t>
  </si>
  <si>
    <t>0 - 1</t>
  </si>
  <si>
    <t xml:space="preserve"> Arvo-ottelut</t>
  </si>
  <si>
    <t>IL</t>
  </si>
  <si>
    <t>LL</t>
  </si>
  <si>
    <t>hSM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</si>
</sst>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2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4" fillId="5" borderId="0" xfId="0" applyFont="1" applyFill="1" applyAlignment="1"/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4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7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" style="11" customWidth="1"/>
    <col min="3" max="3" width="8.28515625" style="49" customWidth="1"/>
    <col min="4" max="4" width="5.85546875" style="11" customWidth="1"/>
    <col min="5" max="7" width="5.7109375" style="12" customWidth="1"/>
    <col min="8" max="8" width="10.7109375" style="12" customWidth="1"/>
    <col min="9" max="9" width="0.5703125" style="12" customWidth="1"/>
    <col min="10" max="12" width="5.7109375" style="12" customWidth="1"/>
    <col min="13" max="13" width="10.7109375" style="12" customWidth="1"/>
    <col min="14" max="16" width="5.7109375" style="12" customWidth="1"/>
    <col min="17" max="17" width="10" style="12" customWidth="1"/>
    <col min="18" max="20" width="6.28515625" style="9" customWidth="1"/>
    <col min="21" max="23" width="3.7109375" style="9" customWidth="1"/>
    <col min="24" max="24" width="0.5703125" style="45" customWidth="1"/>
    <col min="25" max="28" width="16.7109375" style="46" customWidth="1"/>
    <col min="29" max="29" width="15.28515625" style="46" customWidth="1"/>
    <col min="30" max="30" width="16.42578125" style="46" customWidth="1"/>
    <col min="31" max="31" width="16.5703125" style="46" customWidth="1"/>
    <col min="32" max="32" width="37.85546875" style="46" customWidth="1"/>
    <col min="33" max="33" width="24.28515625" style="46" customWidth="1"/>
    <col min="34" max="35" width="5.7109375" style="45" customWidth="1"/>
    <col min="36" max="16384" width="9.140625" style="3"/>
  </cols>
  <sheetData>
    <row r="1" spans="1:35" ht="23.1" customHeight="1" x14ac:dyDescent="0.3">
      <c r="A1" s="1"/>
      <c r="B1" s="17" t="s">
        <v>9</v>
      </c>
      <c r="C1" s="47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86"/>
      <c r="S1" s="86"/>
      <c r="T1" s="86"/>
      <c r="U1" s="15"/>
      <c r="V1" s="15"/>
      <c r="W1" s="15"/>
      <c r="X1" s="21"/>
      <c r="Y1" s="22"/>
      <c r="Z1" s="22"/>
      <c r="AA1" s="22"/>
      <c r="AB1" s="22"/>
      <c r="AC1" s="93"/>
      <c r="AD1" s="94"/>
      <c r="AE1" s="23"/>
      <c r="AF1" s="23"/>
      <c r="AG1" s="23"/>
      <c r="AH1" s="2"/>
      <c r="AI1" s="2"/>
    </row>
    <row r="2" spans="1:35" s="52" customFormat="1" ht="20.100000000000001" customHeight="1" x14ac:dyDescent="0.25">
      <c r="A2" s="40"/>
      <c r="B2" s="18" t="s">
        <v>22</v>
      </c>
      <c r="C2" s="48"/>
      <c r="D2" s="20" t="s">
        <v>23</v>
      </c>
      <c r="E2" s="19"/>
      <c r="F2" s="50"/>
      <c r="G2" s="50"/>
      <c r="H2" s="51"/>
      <c r="I2" s="50"/>
      <c r="J2" s="24"/>
      <c r="K2" s="50"/>
      <c r="L2" s="24"/>
      <c r="M2" s="50"/>
      <c r="N2" s="50"/>
      <c r="O2" s="24"/>
      <c r="P2" s="50"/>
      <c r="Q2" s="51"/>
      <c r="R2" s="19"/>
      <c r="S2" s="19"/>
      <c r="T2" s="19"/>
      <c r="U2" s="24"/>
      <c r="V2" s="24"/>
      <c r="W2" s="24"/>
      <c r="X2" s="24"/>
      <c r="Y2" s="24"/>
      <c r="Z2" s="24"/>
      <c r="AA2" s="24"/>
      <c r="AB2" s="24"/>
      <c r="AC2" s="93"/>
      <c r="AD2" s="94"/>
      <c r="AE2" s="23"/>
      <c r="AF2" s="23"/>
      <c r="AG2" s="23"/>
      <c r="AH2" s="23"/>
      <c r="AI2" s="23"/>
    </row>
    <row r="3" spans="1:35" s="52" customFormat="1" ht="15" customHeight="1" x14ac:dyDescent="0.25">
      <c r="A3" s="40"/>
      <c r="B3" s="53" t="s">
        <v>15</v>
      </c>
      <c r="C3" s="54" t="s">
        <v>5</v>
      </c>
      <c r="D3" s="28"/>
      <c r="E3" s="55"/>
      <c r="F3" s="28"/>
      <c r="G3" s="28"/>
      <c r="H3" s="56"/>
      <c r="I3" s="26"/>
      <c r="J3" s="57" t="s">
        <v>6</v>
      </c>
      <c r="K3" s="58"/>
      <c r="L3" s="59"/>
      <c r="M3" s="56"/>
      <c r="N3" s="57" t="s">
        <v>7</v>
      </c>
      <c r="O3" s="58"/>
      <c r="P3" s="61"/>
      <c r="Q3" s="56"/>
      <c r="R3" s="87" t="s">
        <v>47</v>
      </c>
      <c r="S3" s="28"/>
      <c r="T3" s="60"/>
      <c r="U3" s="60" t="s">
        <v>14</v>
      </c>
      <c r="V3" s="28"/>
      <c r="W3" s="56"/>
      <c r="X3" s="26"/>
      <c r="Y3" s="27" t="s">
        <v>25</v>
      </c>
      <c r="Z3" s="28"/>
      <c r="AA3" s="28"/>
      <c r="AB3" s="28"/>
      <c r="AC3" s="93"/>
      <c r="AD3" s="94"/>
      <c r="AE3" s="23"/>
      <c r="AF3" s="23"/>
      <c r="AG3" s="23"/>
      <c r="AH3" s="23"/>
      <c r="AI3" s="23"/>
    </row>
    <row r="4" spans="1:35" s="46" customFormat="1" ht="15" customHeight="1" x14ac:dyDescent="0.25">
      <c r="A4" s="40"/>
      <c r="B4" s="38" t="s">
        <v>0</v>
      </c>
      <c r="C4" s="32" t="s">
        <v>1</v>
      </c>
      <c r="D4" s="38" t="s">
        <v>3</v>
      </c>
      <c r="E4" s="38" t="s">
        <v>13</v>
      </c>
      <c r="F4" s="38" t="s">
        <v>11</v>
      </c>
      <c r="G4" s="30" t="s">
        <v>12</v>
      </c>
      <c r="H4" s="38" t="s">
        <v>10</v>
      </c>
      <c r="I4" s="31"/>
      <c r="J4" s="38" t="s">
        <v>13</v>
      </c>
      <c r="K4" s="38" t="s">
        <v>11</v>
      </c>
      <c r="L4" s="34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59" t="s">
        <v>48</v>
      </c>
      <c r="S4" s="58" t="s">
        <v>49</v>
      </c>
      <c r="T4" s="30" t="s">
        <v>50</v>
      </c>
      <c r="U4" s="30">
        <v>1</v>
      </c>
      <c r="V4" s="61">
        <v>2</v>
      </c>
      <c r="W4" s="38">
        <v>3</v>
      </c>
      <c r="X4" s="31"/>
      <c r="Y4" s="32" t="s">
        <v>34</v>
      </c>
      <c r="Z4" s="33" t="s">
        <v>35</v>
      </c>
      <c r="AA4" s="33" t="s">
        <v>36</v>
      </c>
      <c r="AB4" s="90" t="s">
        <v>37</v>
      </c>
      <c r="AC4" s="93"/>
      <c r="AD4" s="94"/>
      <c r="AE4" s="23"/>
      <c r="AF4" s="23"/>
      <c r="AG4" s="23"/>
      <c r="AH4" s="23"/>
      <c r="AI4" s="23"/>
    </row>
    <row r="5" spans="1:35" s="46" customFormat="1" ht="15" customHeight="1" x14ac:dyDescent="0.25">
      <c r="A5" s="40"/>
      <c r="B5" s="53">
        <v>2003</v>
      </c>
      <c r="C5" s="35" t="s">
        <v>16</v>
      </c>
      <c r="D5" s="53" t="s">
        <v>17</v>
      </c>
      <c r="E5" s="53">
        <v>26</v>
      </c>
      <c r="F5" s="53">
        <v>13</v>
      </c>
      <c r="G5" s="53">
        <v>13</v>
      </c>
      <c r="H5" s="62">
        <f>PRODUCT(F5/E5)</f>
        <v>0.5</v>
      </c>
      <c r="I5" s="31"/>
      <c r="J5" s="53"/>
      <c r="K5" s="53"/>
      <c r="L5" s="53"/>
      <c r="M5" s="62"/>
      <c r="N5" s="53">
        <v>7</v>
      </c>
      <c r="O5" s="53">
        <v>5</v>
      </c>
      <c r="P5" s="53">
        <v>2</v>
      </c>
      <c r="Q5" s="62">
        <f>PRODUCT(O5/N5)</f>
        <v>0.7142857142857143</v>
      </c>
      <c r="R5" s="63"/>
      <c r="S5" s="53"/>
      <c r="T5" s="25"/>
      <c r="U5" s="25"/>
      <c r="V5" s="63"/>
      <c r="W5" s="53"/>
      <c r="X5" s="31"/>
      <c r="Y5" s="35"/>
      <c r="Z5" s="35"/>
      <c r="AA5" s="35"/>
      <c r="AB5" s="91"/>
      <c r="AC5" s="93"/>
      <c r="AD5" s="94"/>
      <c r="AE5" s="23"/>
      <c r="AF5" s="23"/>
      <c r="AG5" s="23"/>
      <c r="AH5" s="23"/>
      <c r="AI5" s="23"/>
    </row>
    <row r="6" spans="1:35" s="46" customFormat="1" ht="15" customHeight="1" x14ac:dyDescent="0.25">
      <c r="A6" s="40"/>
      <c r="B6" s="53">
        <v>2004</v>
      </c>
      <c r="C6" s="35" t="s">
        <v>16</v>
      </c>
      <c r="D6" s="53" t="s">
        <v>18</v>
      </c>
      <c r="E6" s="53">
        <v>28</v>
      </c>
      <c r="F6" s="53">
        <v>20</v>
      </c>
      <c r="G6" s="53">
        <v>8</v>
      </c>
      <c r="H6" s="62">
        <f>PRODUCT(F6/E6)</f>
        <v>0.7142857142857143</v>
      </c>
      <c r="I6" s="31"/>
      <c r="J6" s="53">
        <v>14</v>
      </c>
      <c r="K6" s="53">
        <v>8</v>
      </c>
      <c r="L6" s="53">
        <v>6</v>
      </c>
      <c r="M6" s="62">
        <f>PRODUCT(K6/J6)</f>
        <v>0.5714285714285714</v>
      </c>
      <c r="N6" s="53"/>
      <c r="O6" s="53"/>
      <c r="P6" s="53"/>
      <c r="Q6" s="53"/>
      <c r="R6" s="63"/>
      <c r="S6" s="53"/>
      <c r="T6" s="25"/>
      <c r="U6" s="25"/>
      <c r="V6" s="63">
        <v>1</v>
      </c>
      <c r="W6" s="53"/>
      <c r="X6" s="26"/>
      <c r="Y6" s="35" t="s">
        <v>38</v>
      </c>
      <c r="Z6" s="35" t="s">
        <v>39</v>
      </c>
      <c r="AA6" s="35"/>
      <c r="AB6" s="91" t="s">
        <v>40</v>
      </c>
      <c r="AC6" s="93"/>
      <c r="AD6" s="94"/>
      <c r="AE6" s="23"/>
      <c r="AF6" s="23"/>
      <c r="AG6" s="23"/>
      <c r="AH6" s="23"/>
      <c r="AI6" s="23"/>
    </row>
    <row r="7" spans="1:35" s="46" customFormat="1" ht="15" customHeight="1" x14ac:dyDescent="0.25">
      <c r="A7" s="40"/>
      <c r="B7" s="53">
        <v>2005</v>
      </c>
      <c r="C7" s="35" t="s">
        <v>19</v>
      </c>
      <c r="D7" s="53" t="s">
        <v>20</v>
      </c>
      <c r="E7" s="53">
        <v>25</v>
      </c>
      <c r="F7" s="53">
        <v>12</v>
      </c>
      <c r="G7" s="53">
        <v>13</v>
      </c>
      <c r="H7" s="62">
        <f>PRODUCT(F7/E7)</f>
        <v>0.48</v>
      </c>
      <c r="I7" s="31"/>
      <c r="J7" s="53">
        <v>7</v>
      </c>
      <c r="K7" s="53">
        <v>2</v>
      </c>
      <c r="L7" s="53">
        <v>5</v>
      </c>
      <c r="M7" s="62">
        <f>PRODUCT(K7/J7)</f>
        <v>0.2857142857142857</v>
      </c>
      <c r="N7" s="53"/>
      <c r="O7" s="53"/>
      <c r="P7" s="53"/>
      <c r="Q7" s="53"/>
      <c r="R7" s="63">
        <v>1</v>
      </c>
      <c r="S7" s="53"/>
      <c r="T7" s="25"/>
      <c r="U7" s="25"/>
      <c r="V7" s="63"/>
      <c r="W7" s="53"/>
      <c r="X7" s="26"/>
      <c r="Y7" s="35" t="s">
        <v>38</v>
      </c>
      <c r="Z7" s="35"/>
      <c r="AA7" s="35"/>
      <c r="AB7" s="91"/>
      <c r="AC7" s="93"/>
      <c r="AD7" s="94"/>
      <c r="AE7" s="23"/>
      <c r="AF7" s="23"/>
      <c r="AG7" s="23"/>
      <c r="AH7" s="23"/>
      <c r="AI7" s="23"/>
    </row>
    <row r="8" spans="1:35" s="46" customFormat="1" ht="15" customHeight="1" x14ac:dyDescent="0.25">
      <c r="A8" s="40"/>
      <c r="B8" s="53">
        <v>2006</v>
      </c>
      <c r="C8" s="35" t="s">
        <v>19</v>
      </c>
      <c r="D8" s="53" t="s">
        <v>17</v>
      </c>
      <c r="E8" s="53">
        <v>16</v>
      </c>
      <c r="F8" s="53">
        <v>5</v>
      </c>
      <c r="G8" s="53">
        <v>11</v>
      </c>
      <c r="H8" s="62">
        <f>PRODUCT(F8/E8)</f>
        <v>0.3125</v>
      </c>
      <c r="I8" s="31"/>
      <c r="J8" s="53"/>
      <c r="K8" s="53"/>
      <c r="L8" s="53"/>
      <c r="M8" s="62"/>
      <c r="N8" s="53"/>
      <c r="O8" s="53"/>
      <c r="P8" s="53"/>
      <c r="Q8" s="53"/>
      <c r="R8" s="63"/>
      <c r="S8" s="53"/>
      <c r="T8" s="25"/>
      <c r="U8" s="25"/>
      <c r="V8" s="63"/>
      <c r="W8" s="53"/>
      <c r="X8" s="31"/>
      <c r="Y8" s="35"/>
      <c r="Z8" s="35"/>
      <c r="AA8" s="35"/>
      <c r="AB8" s="91"/>
      <c r="AC8" s="93"/>
      <c r="AD8" s="94"/>
      <c r="AE8" s="23"/>
      <c r="AF8" s="23"/>
      <c r="AG8" s="23"/>
      <c r="AH8" s="23"/>
      <c r="AI8" s="23"/>
    </row>
    <row r="9" spans="1:35" s="46" customFormat="1" ht="15" customHeight="1" x14ac:dyDescent="0.25">
      <c r="A9" s="40"/>
      <c r="B9" s="53">
        <v>2007</v>
      </c>
      <c r="C9" s="35" t="s">
        <v>16</v>
      </c>
      <c r="D9" s="53" t="s">
        <v>21</v>
      </c>
      <c r="E9" s="53">
        <v>26</v>
      </c>
      <c r="F9" s="53">
        <v>10</v>
      </c>
      <c r="G9" s="53">
        <v>16</v>
      </c>
      <c r="H9" s="62">
        <f>PRODUCT(F9/E9)</f>
        <v>0.38461538461538464</v>
      </c>
      <c r="I9" s="31"/>
      <c r="J9" s="53">
        <v>2</v>
      </c>
      <c r="K9" s="53">
        <v>0</v>
      </c>
      <c r="L9" s="53">
        <v>2</v>
      </c>
      <c r="M9" s="62">
        <f>PRODUCT(K9/J9)</f>
        <v>0</v>
      </c>
      <c r="N9" s="53"/>
      <c r="O9" s="53"/>
      <c r="P9" s="53"/>
      <c r="Q9" s="53"/>
      <c r="R9" s="63"/>
      <c r="S9" s="53"/>
      <c r="T9" s="25"/>
      <c r="U9" s="25"/>
      <c r="V9" s="63"/>
      <c r="W9" s="53"/>
      <c r="X9" s="31"/>
      <c r="Y9" s="35" t="s">
        <v>41</v>
      </c>
      <c r="Z9" s="35"/>
      <c r="AA9" s="35"/>
      <c r="AB9" s="91"/>
      <c r="AC9" s="93"/>
      <c r="AD9" s="94"/>
      <c r="AE9" s="23"/>
      <c r="AF9" s="23"/>
      <c r="AG9" s="23"/>
      <c r="AH9" s="23"/>
      <c r="AI9" s="23"/>
    </row>
    <row r="10" spans="1:35" s="46" customFormat="1" ht="15" customHeight="1" x14ac:dyDescent="0.25">
      <c r="A10" s="40"/>
      <c r="B10" s="53">
        <v>2008</v>
      </c>
      <c r="C10" s="35" t="s">
        <v>16</v>
      </c>
      <c r="D10" s="53" t="s">
        <v>17</v>
      </c>
      <c r="E10" s="53">
        <v>10</v>
      </c>
      <c r="F10" s="53">
        <v>3</v>
      </c>
      <c r="G10" s="53">
        <v>7</v>
      </c>
      <c r="H10" s="62">
        <f t="shared" ref="H10:H14" si="0">PRODUCT(F10/E10)</f>
        <v>0.3</v>
      </c>
      <c r="I10" s="31"/>
      <c r="J10" s="53"/>
      <c r="K10" s="53"/>
      <c r="L10" s="53"/>
      <c r="M10" s="62"/>
      <c r="N10" s="53"/>
      <c r="O10" s="53"/>
      <c r="P10" s="53"/>
      <c r="Q10" s="53"/>
      <c r="R10" s="63"/>
      <c r="S10" s="53"/>
      <c r="T10" s="25">
        <v>1</v>
      </c>
      <c r="U10" s="25"/>
      <c r="V10" s="63"/>
      <c r="W10" s="53"/>
      <c r="X10" s="26"/>
      <c r="Y10" s="35"/>
      <c r="Z10" s="35"/>
      <c r="AA10" s="35"/>
      <c r="AB10" s="91"/>
      <c r="AC10" s="93"/>
      <c r="AD10" s="94"/>
      <c r="AE10" s="23"/>
      <c r="AF10" s="23"/>
      <c r="AG10" s="23"/>
      <c r="AH10" s="23"/>
      <c r="AI10" s="23"/>
    </row>
    <row r="11" spans="1:35" s="46" customFormat="1" ht="15" customHeight="1" x14ac:dyDescent="0.25">
      <c r="A11" s="40"/>
      <c r="B11" s="53">
        <v>2010</v>
      </c>
      <c r="C11" s="35" t="s">
        <v>16</v>
      </c>
      <c r="D11" s="53" t="s">
        <v>24</v>
      </c>
      <c r="E11" s="53">
        <v>26</v>
      </c>
      <c r="F11" s="53">
        <v>10</v>
      </c>
      <c r="G11" s="53">
        <v>16</v>
      </c>
      <c r="H11" s="62">
        <f t="shared" si="0"/>
        <v>0.38461538461538464</v>
      </c>
      <c r="I11" s="31"/>
      <c r="J11" s="53">
        <v>3</v>
      </c>
      <c r="K11" s="53">
        <v>0</v>
      </c>
      <c r="L11" s="53">
        <v>3</v>
      </c>
      <c r="M11" s="62">
        <f>PRODUCT(K11/J11)</f>
        <v>0</v>
      </c>
      <c r="N11" s="53"/>
      <c r="O11" s="53"/>
      <c r="P11" s="53"/>
      <c r="Q11" s="53"/>
      <c r="R11" s="63"/>
      <c r="S11" s="53"/>
      <c r="T11" s="25"/>
      <c r="U11" s="25"/>
      <c r="V11" s="63"/>
      <c r="W11" s="53"/>
      <c r="X11" s="26"/>
      <c r="Y11" s="35" t="s">
        <v>42</v>
      </c>
      <c r="Z11" s="35"/>
      <c r="AA11" s="35"/>
      <c r="AB11" s="91"/>
      <c r="AC11" s="93"/>
      <c r="AD11" s="94"/>
      <c r="AE11" s="23"/>
      <c r="AF11" s="23"/>
      <c r="AG11" s="23"/>
      <c r="AH11" s="23"/>
      <c r="AI11" s="23"/>
    </row>
    <row r="12" spans="1:35" s="46" customFormat="1" ht="15" customHeight="1" x14ac:dyDescent="0.25">
      <c r="A12" s="40"/>
      <c r="B12" s="53">
        <v>2011</v>
      </c>
      <c r="C12" s="35" t="s">
        <v>16</v>
      </c>
      <c r="D12" s="53" t="s">
        <v>24</v>
      </c>
      <c r="E12" s="53">
        <v>26</v>
      </c>
      <c r="F12" s="53">
        <v>9</v>
      </c>
      <c r="G12" s="53">
        <v>17</v>
      </c>
      <c r="H12" s="62">
        <f t="shared" si="0"/>
        <v>0.34615384615384615</v>
      </c>
      <c r="I12" s="31"/>
      <c r="J12" s="53">
        <v>5</v>
      </c>
      <c r="K12" s="53">
        <v>1</v>
      </c>
      <c r="L12" s="53">
        <v>4</v>
      </c>
      <c r="M12" s="62">
        <f>PRODUCT(K12/J12)</f>
        <v>0.2</v>
      </c>
      <c r="N12" s="53"/>
      <c r="O12" s="53"/>
      <c r="P12" s="53"/>
      <c r="Q12" s="53"/>
      <c r="R12" s="63"/>
      <c r="S12" s="53"/>
      <c r="T12" s="25"/>
      <c r="U12" s="25"/>
      <c r="V12" s="63"/>
      <c r="W12" s="53"/>
      <c r="X12" s="26"/>
      <c r="Y12" s="35" t="s">
        <v>43</v>
      </c>
      <c r="Z12" s="35"/>
      <c r="AA12" s="35"/>
      <c r="AB12" s="91"/>
      <c r="AC12" s="93"/>
      <c r="AD12" s="94"/>
      <c r="AE12" s="23"/>
      <c r="AF12" s="23"/>
      <c r="AG12" s="23"/>
      <c r="AH12" s="23"/>
      <c r="AI12" s="23"/>
    </row>
    <row r="13" spans="1:35" s="46" customFormat="1" ht="15" customHeight="1" x14ac:dyDescent="0.25">
      <c r="A13" s="40"/>
      <c r="B13" s="53">
        <v>2012</v>
      </c>
      <c r="C13" s="35" t="s">
        <v>16</v>
      </c>
      <c r="D13" s="53" t="s">
        <v>20</v>
      </c>
      <c r="E13" s="53">
        <v>26</v>
      </c>
      <c r="F13" s="53">
        <v>12</v>
      </c>
      <c r="G13" s="53">
        <v>14</v>
      </c>
      <c r="H13" s="62">
        <f t="shared" si="0"/>
        <v>0.46153846153846156</v>
      </c>
      <c r="I13" s="31"/>
      <c r="J13" s="53">
        <v>5</v>
      </c>
      <c r="K13" s="53">
        <v>1</v>
      </c>
      <c r="L13" s="53">
        <v>4</v>
      </c>
      <c r="M13" s="62">
        <f>PRODUCT(K13/J13)</f>
        <v>0.2</v>
      </c>
      <c r="N13" s="53"/>
      <c r="O13" s="53"/>
      <c r="P13" s="53"/>
      <c r="Q13" s="53"/>
      <c r="R13" s="63"/>
      <c r="S13" s="53"/>
      <c r="T13" s="25"/>
      <c r="U13" s="25"/>
      <c r="V13" s="63"/>
      <c r="W13" s="53"/>
      <c r="X13" s="31"/>
      <c r="Y13" s="35" t="s">
        <v>44</v>
      </c>
      <c r="Z13" s="35"/>
      <c r="AA13" s="35"/>
      <c r="AB13" s="91"/>
      <c r="AC13" s="93"/>
      <c r="AD13" s="94"/>
      <c r="AE13" s="23"/>
      <c r="AF13" s="23"/>
      <c r="AG13" s="23"/>
      <c r="AH13" s="23"/>
      <c r="AI13" s="23"/>
    </row>
    <row r="14" spans="1:35" s="46" customFormat="1" ht="15" customHeight="1" x14ac:dyDescent="0.25">
      <c r="A14" s="40"/>
      <c r="B14" s="33" t="s">
        <v>2</v>
      </c>
      <c r="C14" s="29"/>
      <c r="D14" s="73"/>
      <c r="E14" s="34">
        <f>SUM(E5:E13)</f>
        <v>209</v>
      </c>
      <c r="F14" s="34">
        <f>SUM(F5:F13)</f>
        <v>94</v>
      </c>
      <c r="G14" s="34">
        <f>SUM(G5:G13)</f>
        <v>115</v>
      </c>
      <c r="H14" s="64">
        <f t="shared" si="0"/>
        <v>0.44976076555023925</v>
      </c>
      <c r="I14" s="31"/>
      <c r="J14" s="34">
        <f>SUM(J5:J13)</f>
        <v>36</v>
      </c>
      <c r="K14" s="34">
        <f>SUM(K5:K13)</f>
        <v>12</v>
      </c>
      <c r="L14" s="34">
        <f>SUM(L5:L13)</f>
        <v>24</v>
      </c>
      <c r="M14" s="64">
        <f>PRODUCT(K14/J14)</f>
        <v>0.33333333333333331</v>
      </c>
      <c r="N14" s="34">
        <f>SUM(N5:N13)</f>
        <v>7</v>
      </c>
      <c r="O14" s="34">
        <f>SUM(O5:O13)</f>
        <v>5</v>
      </c>
      <c r="P14" s="34">
        <f>SUM(P5:P13)</f>
        <v>2</v>
      </c>
      <c r="Q14" s="64">
        <f>PRODUCT(O14/N14)</f>
        <v>0.7142857142857143</v>
      </c>
      <c r="R14" s="88">
        <v>1</v>
      </c>
      <c r="S14" s="88">
        <f t="shared" ref="S14" si="1">SUM(S8:S13)</f>
        <v>0</v>
      </c>
      <c r="T14" s="88">
        <v>1</v>
      </c>
      <c r="U14" s="34">
        <f>SUM(U5:U13)</f>
        <v>0</v>
      </c>
      <c r="V14" s="34">
        <f>SUM(V5:V13)</f>
        <v>1</v>
      </c>
      <c r="W14" s="34">
        <f>SUM(W5:W13)</f>
        <v>0</v>
      </c>
      <c r="X14" s="36"/>
      <c r="Y14" s="37" t="s">
        <v>30</v>
      </c>
      <c r="Z14" s="37" t="s">
        <v>45</v>
      </c>
      <c r="AA14" s="37"/>
      <c r="AB14" s="92" t="s">
        <v>46</v>
      </c>
      <c r="AC14" s="93"/>
      <c r="AD14" s="94"/>
      <c r="AE14" s="23"/>
      <c r="AF14" s="23"/>
      <c r="AG14" s="23"/>
      <c r="AH14" s="23"/>
      <c r="AI14" s="23"/>
    </row>
    <row r="15" spans="1:35" s="52" customFormat="1" ht="15" customHeight="1" x14ac:dyDescent="0.25">
      <c r="A15" s="40"/>
      <c r="B15" s="65"/>
      <c r="C15" s="66"/>
      <c r="D15" s="67"/>
      <c r="E15" s="67"/>
      <c r="F15" s="67"/>
      <c r="G15" s="67"/>
      <c r="H15" s="67"/>
      <c r="I15" s="68"/>
      <c r="J15" s="67"/>
      <c r="K15" s="67"/>
      <c r="L15" s="67"/>
      <c r="M15" s="67"/>
      <c r="N15" s="67"/>
      <c r="O15" s="67"/>
      <c r="P15" s="67"/>
      <c r="Q15" s="67"/>
      <c r="R15" s="89"/>
      <c r="S15" s="89"/>
      <c r="T15" s="89"/>
      <c r="U15" s="69"/>
      <c r="V15" s="69"/>
      <c r="W15" s="69"/>
      <c r="X15" s="39"/>
      <c r="Y15" s="39"/>
      <c r="Z15" s="23"/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5" s="46" customFormat="1" ht="15" customHeight="1" x14ac:dyDescent="0.25">
      <c r="A16" s="40"/>
      <c r="B16" s="60" t="s">
        <v>4</v>
      </c>
      <c r="C16" s="70"/>
      <c r="D16" s="71"/>
      <c r="E16" s="58" t="s">
        <v>13</v>
      </c>
      <c r="F16" s="58" t="s">
        <v>11</v>
      </c>
      <c r="G16" s="56" t="s">
        <v>12</v>
      </c>
      <c r="H16" s="58" t="s">
        <v>10</v>
      </c>
      <c r="I16" s="43"/>
      <c r="J16" s="72" t="s">
        <v>25</v>
      </c>
      <c r="K16" s="73"/>
      <c r="L16" s="73"/>
      <c r="M16" s="38" t="s">
        <v>26</v>
      </c>
      <c r="N16" s="38" t="s">
        <v>13</v>
      </c>
      <c r="O16" s="38" t="s">
        <v>11</v>
      </c>
      <c r="P16" s="38" t="s">
        <v>12</v>
      </c>
      <c r="Q16" s="38" t="s">
        <v>10</v>
      </c>
      <c r="R16" s="4"/>
      <c r="S16" s="5"/>
      <c r="T16" s="5"/>
      <c r="U16" s="74"/>
      <c r="V16" s="74"/>
      <c r="W16" s="74"/>
      <c r="X16" s="31"/>
      <c r="Y16" s="40" t="s">
        <v>31</v>
      </c>
      <c r="Z16" s="41" t="s">
        <v>32</v>
      </c>
      <c r="AA16" s="42"/>
      <c r="AB16" s="23"/>
      <c r="AC16" s="23"/>
      <c r="AD16" s="23"/>
      <c r="AE16" s="23"/>
      <c r="AF16" s="23"/>
      <c r="AG16" s="23"/>
      <c r="AH16" s="23"/>
      <c r="AI16" s="23"/>
    </row>
    <row r="17" spans="1:35" s="46" customFormat="1" ht="15" customHeight="1" x14ac:dyDescent="0.2">
      <c r="A17" s="40"/>
      <c r="B17" s="75" t="s">
        <v>5</v>
      </c>
      <c r="C17" s="51"/>
      <c r="D17" s="76"/>
      <c r="E17" s="53">
        <f>PRODUCT(E14)</f>
        <v>209</v>
      </c>
      <c r="F17" s="53">
        <f>PRODUCT(F14)</f>
        <v>94</v>
      </c>
      <c r="G17" s="53">
        <f>PRODUCT(G14)</f>
        <v>115</v>
      </c>
      <c r="H17" s="62">
        <f>PRODUCT(F17/E17)</f>
        <v>0.44976076555023925</v>
      </c>
      <c r="I17" s="43"/>
      <c r="J17" s="75" t="s">
        <v>27</v>
      </c>
      <c r="K17" s="51"/>
      <c r="L17" s="51"/>
      <c r="M17" s="77" t="s">
        <v>30</v>
      </c>
      <c r="N17" s="53">
        <f>PRODUCT(O17+P17)</f>
        <v>13</v>
      </c>
      <c r="O17" s="53">
        <v>2</v>
      </c>
      <c r="P17" s="53">
        <v>11</v>
      </c>
      <c r="Q17" s="62">
        <f>PRODUCT(O17/N17)</f>
        <v>0.15384615384615385</v>
      </c>
      <c r="R17" s="4"/>
      <c r="S17" s="5"/>
      <c r="T17" s="5"/>
      <c r="U17" s="74"/>
      <c r="V17" s="74"/>
      <c r="W17" s="74"/>
      <c r="X17" s="43"/>
      <c r="Y17" s="43"/>
      <c r="Z17" s="41" t="s">
        <v>33</v>
      </c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s="46" customFormat="1" ht="15" customHeight="1" x14ac:dyDescent="0.2">
      <c r="A18" s="40"/>
      <c r="B18" s="78" t="s">
        <v>6</v>
      </c>
      <c r="C18" s="79"/>
      <c r="D18" s="80"/>
      <c r="E18" s="53">
        <f>SUM(J14)</f>
        <v>36</v>
      </c>
      <c r="F18" s="53">
        <f>SUM(K14)</f>
        <v>12</v>
      </c>
      <c r="G18" s="53">
        <f>SUM(L14)</f>
        <v>24</v>
      </c>
      <c r="H18" s="62">
        <f>PRODUCT(F18/E18)</f>
        <v>0.33333333333333331</v>
      </c>
      <c r="I18" s="43"/>
      <c r="J18" s="81" t="s">
        <v>28</v>
      </c>
      <c r="K18" s="82"/>
      <c r="L18" s="82"/>
      <c r="M18" s="77" t="s">
        <v>45</v>
      </c>
      <c r="N18" s="53">
        <f>PRODUCT(O18+P18)</f>
        <v>4</v>
      </c>
      <c r="O18" s="53">
        <v>3</v>
      </c>
      <c r="P18" s="53">
        <v>1</v>
      </c>
      <c r="Q18" s="62">
        <f>PRODUCT(O18/N18)</f>
        <v>0.75</v>
      </c>
      <c r="R18" s="4"/>
      <c r="S18" s="5"/>
      <c r="T18" s="5"/>
      <c r="U18" s="74"/>
      <c r="V18" s="74"/>
      <c r="W18" s="74"/>
      <c r="X18" s="43"/>
      <c r="Y18" s="43"/>
      <c r="Z18" s="4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s="46" customFormat="1" ht="15" customHeight="1" x14ac:dyDescent="0.2">
      <c r="A19" s="40"/>
      <c r="B19" s="75" t="s">
        <v>7</v>
      </c>
      <c r="C19" s="51"/>
      <c r="D19" s="76"/>
      <c r="E19" s="53">
        <f>SUM(N14)</f>
        <v>7</v>
      </c>
      <c r="F19" s="53">
        <f>SUM(O14)</f>
        <v>5</v>
      </c>
      <c r="G19" s="53">
        <f>SUM(P14)</f>
        <v>2</v>
      </c>
      <c r="H19" s="62">
        <f>PRODUCT(F19/E19)</f>
        <v>0.7142857142857143</v>
      </c>
      <c r="I19" s="43"/>
      <c r="J19" s="75" t="s">
        <v>29</v>
      </c>
      <c r="K19" s="51"/>
      <c r="L19" s="24"/>
      <c r="M19" s="77" t="s">
        <v>46</v>
      </c>
      <c r="N19" s="53">
        <f>PRODUCT(O19+P19)</f>
        <v>3</v>
      </c>
      <c r="O19" s="53">
        <v>1</v>
      </c>
      <c r="P19" s="53">
        <v>2</v>
      </c>
      <c r="Q19" s="62">
        <f>PRODUCT(O19/N19)</f>
        <v>0.33333333333333331</v>
      </c>
      <c r="R19" s="4"/>
      <c r="S19" s="5"/>
      <c r="T19" s="5"/>
      <c r="U19" s="74"/>
      <c r="V19" s="74"/>
      <c r="W19" s="74"/>
      <c r="X19" s="43"/>
      <c r="Y19" s="43"/>
      <c r="Z19" s="4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s="46" customFormat="1" ht="15" customHeight="1" x14ac:dyDescent="0.2">
      <c r="A20" s="40"/>
      <c r="B20" s="27" t="s">
        <v>8</v>
      </c>
      <c r="C20" s="83"/>
      <c r="D20" s="84"/>
      <c r="E20" s="38">
        <f>SUM(E17:E19)</f>
        <v>252</v>
      </c>
      <c r="F20" s="38">
        <f>SUM(F17:F19)</f>
        <v>111</v>
      </c>
      <c r="G20" s="38">
        <f>SUM(G17:G19)</f>
        <v>141</v>
      </c>
      <c r="H20" s="16">
        <f>PRODUCT(F20/E20)</f>
        <v>0.44047619047619047</v>
      </c>
      <c r="I20" s="43"/>
      <c r="J20" s="27" t="s">
        <v>8</v>
      </c>
      <c r="K20" s="84"/>
      <c r="L20" s="84"/>
      <c r="M20" s="38"/>
      <c r="N20" s="38">
        <f>SUM(N17:N19)</f>
        <v>20</v>
      </c>
      <c r="O20" s="38">
        <f>SUM(O17:O19)</f>
        <v>6</v>
      </c>
      <c r="P20" s="38">
        <f>SUM(P17:P19)</f>
        <v>14</v>
      </c>
      <c r="Q20" s="16">
        <f>PRODUCT(O20/N20)</f>
        <v>0.3</v>
      </c>
      <c r="R20" s="4"/>
      <c r="S20" s="5"/>
      <c r="T20" s="5"/>
      <c r="U20" s="74"/>
      <c r="V20" s="74"/>
      <c r="W20" s="74"/>
      <c r="X20" s="43"/>
      <c r="Y20" s="43"/>
      <c r="Z20" s="4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s="46" customFormat="1" ht="15" customHeight="1" x14ac:dyDescent="0.2">
      <c r="A21" s="42"/>
      <c r="B21" s="43"/>
      <c r="C21" s="41"/>
      <c r="D21" s="43"/>
      <c r="E21" s="43"/>
      <c r="F21" s="43"/>
      <c r="G21" s="43"/>
      <c r="H21" s="43"/>
      <c r="I21" s="69"/>
      <c r="J21" s="43"/>
      <c r="K21" s="43"/>
      <c r="L21" s="43"/>
      <c r="M21" s="43"/>
      <c r="N21" s="43"/>
      <c r="O21" s="43"/>
      <c r="P21" s="43"/>
      <c r="Q21" s="43"/>
      <c r="R21" s="4"/>
      <c r="S21" s="4"/>
      <c r="T21" s="4"/>
      <c r="U21" s="74"/>
      <c r="V21" s="74"/>
      <c r="W21" s="74"/>
      <c r="X21" s="43"/>
      <c r="Y21" s="43"/>
      <c r="Z21" s="4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s="46" customFormat="1" ht="15" customHeight="1" x14ac:dyDescent="0.2">
      <c r="A22" s="42"/>
      <c r="B22" s="40"/>
      <c r="C22" s="41"/>
      <c r="D22" s="40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"/>
      <c r="S22" s="4"/>
      <c r="T22" s="4"/>
      <c r="U22" s="43"/>
      <c r="V22" s="43"/>
      <c r="W22" s="43"/>
      <c r="X22" s="43"/>
      <c r="Y22" s="43"/>
      <c r="Z22" s="4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s="46" customFormat="1" ht="15" customHeight="1" x14ac:dyDescent="0.2">
      <c r="A23" s="40"/>
      <c r="B23" s="43"/>
      <c r="C23" s="41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"/>
      <c r="S23" s="4"/>
      <c r="T23" s="4"/>
      <c r="U23" s="43"/>
      <c r="V23" s="43"/>
      <c r="W23" s="43"/>
      <c r="X23" s="43"/>
      <c r="Y23" s="43"/>
      <c r="Z23" s="4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s="46" customFormat="1" ht="15" customHeight="1" x14ac:dyDescent="0.2">
      <c r="A24" s="40"/>
      <c r="B24" s="43"/>
      <c r="C24" s="41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"/>
      <c r="S24" s="4"/>
      <c r="T24" s="4"/>
      <c r="U24" s="43"/>
      <c r="V24" s="43"/>
      <c r="W24" s="43"/>
      <c r="X24" s="43"/>
      <c r="Y24" s="43"/>
      <c r="Z24" s="4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s="85" customFormat="1" ht="15" customHeight="1" x14ac:dyDescent="0.2">
      <c r="A25" s="40"/>
      <c r="B25" s="43"/>
      <c r="C25" s="41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"/>
      <c r="S25" s="4"/>
      <c r="T25" s="4"/>
      <c r="U25" s="43"/>
      <c r="V25" s="43"/>
      <c r="W25" s="43"/>
      <c r="X25" s="43"/>
      <c r="Y25" s="43"/>
      <c r="Z25" s="4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s="85" customFormat="1" ht="15" customHeight="1" x14ac:dyDescent="0.2">
      <c r="A26" s="40"/>
      <c r="B26" s="43"/>
      <c r="C26" s="41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"/>
      <c r="S26" s="4"/>
      <c r="T26" s="4"/>
      <c r="U26" s="43"/>
      <c r="V26" s="43"/>
      <c r="W26" s="43"/>
      <c r="X26" s="43"/>
      <c r="Y26" s="43"/>
      <c r="Z26" s="4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s="85" customFormat="1" ht="15" customHeight="1" x14ac:dyDescent="0.2">
      <c r="A27" s="40"/>
      <c r="B27" s="43"/>
      <c r="C27" s="41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"/>
      <c r="S27" s="4"/>
      <c r="T27" s="4"/>
      <c r="U27" s="43"/>
      <c r="V27" s="43"/>
      <c r="W27" s="43"/>
      <c r="X27" s="43"/>
      <c r="Y27" s="43"/>
      <c r="Z27" s="4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s="85" customFormat="1" ht="15" customHeight="1" x14ac:dyDescent="0.2">
      <c r="A28" s="40"/>
      <c r="B28" s="43"/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"/>
      <c r="S28" s="4"/>
      <c r="T28" s="4"/>
      <c r="U28" s="43"/>
      <c r="V28" s="43"/>
      <c r="W28" s="43"/>
      <c r="X28" s="43"/>
      <c r="Y28" s="43"/>
      <c r="Z28" s="4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s="85" customFormat="1" ht="15" customHeight="1" x14ac:dyDescent="0.2">
      <c r="A29" s="40"/>
      <c r="B29" s="43"/>
      <c r="C29" s="41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"/>
      <c r="S29" s="4"/>
      <c r="T29" s="4"/>
      <c r="U29" s="43"/>
      <c r="V29" s="43"/>
      <c r="W29" s="43"/>
      <c r="X29" s="43"/>
      <c r="Y29" s="43"/>
      <c r="Z29" s="43"/>
      <c r="AA29" s="23"/>
      <c r="AB29" s="23"/>
      <c r="AC29" s="23"/>
      <c r="AD29" s="23"/>
      <c r="AE29" s="23"/>
      <c r="AF29" s="23"/>
      <c r="AG29" s="23"/>
      <c r="AH29" s="40"/>
      <c r="AI29" s="40"/>
    </row>
    <row r="30" spans="1:35" s="8" customFormat="1" ht="15" customHeight="1" x14ac:dyDescent="0.2">
      <c r="A30" s="1"/>
      <c r="B30" s="4"/>
      <c r="C30" s="4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3"/>
      <c r="Y30" s="43"/>
      <c r="Z30" s="43"/>
      <c r="AA30" s="23"/>
      <c r="AB30" s="23"/>
      <c r="AC30" s="23"/>
      <c r="AD30" s="23"/>
      <c r="AE30" s="23"/>
      <c r="AF30" s="23"/>
      <c r="AG30" s="23"/>
      <c r="AH30" s="1"/>
      <c r="AI30" s="1"/>
    </row>
    <row r="31" spans="1:35" s="8" customFormat="1" ht="15" customHeight="1" x14ac:dyDescent="0.2">
      <c r="A31" s="1"/>
      <c r="B31" s="4"/>
      <c r="C31" s="4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3"/>
      <c r="Y31" s="43"/>
      <c r="Z31" s="43"/>
      <c r="AA31" s="23"/>
      <c r="AB31" s="23"/>
      <c r="AC31" s="23"/>
      <c r="AD31" s="23"/>
      <c r="AE31" s="23"/>
      <c r="AF31" s="23"/>
      <c r="AG31" s="23"/>
      <c r="AH31" s="1"/>
      <c r="AI31" s="1"/>
    </row>
    <row r="32" spans="1:35" ht="15" customHeight="1" x14ac:dyDescent="0.2">
      <c r="A32" s="1"/>
      <c r="B32" s="4"/>
      <c r="C32" s="4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74"/>
      <c r="S32" s="74"/>
      <c r="T32" s="74"/>
      <c r="U32" s="4"/>
      <c r="V32" s="4"/>
      <c r="W32" s="4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1"/>
      <c r="AI32" s="1"/>
    </row>
    <row r="33" spans="1:35" ht="15" customHeight="1" x14ac:dyDescent="0.2">
      <c r="A33" s="1"/>
      <c r="B33" s="4"/>
      <c r="C33" s="4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1"/>
      <c r="AI33" s="1"/>
    </row>
    <row r="34" spans="1:35" ht="15" customHeight="1" x14ac:dyDescent="0.2">
      <c r="A34" s="1"/>
      <c r="B34" s="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1"/>
      <c r="AI34" s="1"/>
    </row>
    <row r="35" spans="1:35" ht="15" customHeight="1" x14ac:dyDescent="0.2">
      <c r="A35" s="1"/>
      <c r="B35" s="4"/>
      <c r="C35" s="4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1"/>
      <c r="AI35" s="1"/>
    </row>
    <row r="36" spans="1:35" ht="15" customHeight="1" x14ac:dyDescent="0.2">
      <c r="A36" s="1"/>
      <c r="B36" s="7"/>
      <c r="C36" s="44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7"/>
      <c r="P36" s="7"/>
      <c r="Q36" s="7"/>
      <c r="R36" s="4"/>
      <c r="S36" s="4"/>
      <c r="T36" s="4"/>
      <c r="U36" s="7"/>
      <c r="V36" s="7"/>
      <c r="W36" s="7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1"/>
      <c r="AI36" s="1"/>
    </row>
    <row r="37" spans="1:35" ht="15" customHeight="1" x14ac:dyDescent="0.2">
      <c r="A37" s="1"/>
      <c r="B37" s="7"/>
      <c r="C37" s="44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7"/>
      <c r="P37" s="7"/>
      <c r="Q37" s="7"/>
      <c r="R37" s="4"/>
      <c r="S37" s="4"/>
      <c r="T37" s="4"/>
      <c r="U37" s="7"/>
      <c r="V37" s="7"/>
      <c r="W37" s="7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1"/>
      <c r="AI37" s="1"/>
    </row>
    <row r="38" spans="1:35" ht="15" customHeight="1" x14ac:dyDescent="0.2">
      <c r="A38" s="1"/>
      <c r="B38" s="7"/>
      <c r="C38" s="44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7"/>
      <c r="P38" s="7"/>
      <c r="Q38" s="7"/>
      <c r="R38" s="4"/>
      <c r="S38" s="4"/>
      <c r="T38" s="4"/>
      <c r="U38" s="7"/>
      <c r="V38" s="7"/>
      <c r="W38" s="7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"/>
      <c r="AI38" s="1"/>
    </row>
    <row r="39" spans="1:35" ht="15" customHeight="1" x14ac:dyDescent="0.25">
      <c r="A39" s="10"/>
      <c r="D39" s="12"/>
      <c r="O39" s="7"/>
      <c r="P39" s="7"/>
      <c r="Q39" s="7"/>
      <c r="R39" s="4"/>
      <c r="S39" s="4"/>
      <c r="T39" s="4"/>
      <c r="U39" s="7"/>
      <c r="V39" s="7"/>
      <c r="W39" s="7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1"/>
      <c r="AI39" s="1"/>
    </row>
    <row r="40" spans="1:35" ht="15" customHeight="1" x14ac:dyDescent="0.25">
      <c r="A40" s="10"/>
      <c r="D40" s="12"/>
      <c r="O40" s="7"/>
      <c r="P40" s="7"/>
      <c r="Q40" s="7"/>
      <c r="R40" s="4"/>
      <c r="S40" s="4"/>
      <c r="T40" s="4"/>
      <c r="U40" s="7"/>
      <c r="V40" s="7"/>
      <c r="W40" s="7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1"/>
      <c r="AI40" s="1"/>
    </row>
    <row r="41" spans="1:35" ht="15" customHeight="1" x14ac:dyDescent="0.25">
      <c r="A41" s="10"/>
      <c r="D41" s="12"/>
      <c r="O41" s="7"/>
      <c r="P41" s="7"/>
      <c r="Q41" s="7"/>
      <c r="R41" s="4"/>
      <c r="S41" s="4"/>
      <c r="T41" s="4"/>
      <c r="U41" s="7"/>
      <c r="V41" s="7"/>
      <c r="W41" s="7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1"/>
      <c r="AI41" s="1"/>
    </row>
    <row r="42" spans="1:35" ht="15" customHeight="1" x14ac:dyDescent="0.25">
      <c r="A42" s="10"/>
      <c r="D42" s="12"/>
      <c r="R42" s="4"/>
      <c r="S42" s="4"/>
      <c r="T42" s="4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1"/>
      <c r="AI42" s="1"/>
    </row>
    <row r="43" spans="1:35" ht="15" customHeight="1" x14ac:dyDescent="0.25">
      <c r="A43" s="10"/>
      <c r="D43" s="12"/>
      <c r="R43" s="4"/>
      <c r="S43" s="4"/>
      <c r="T43" s="4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1"/>
      <c r="AI43" s="1"/>
    </row>
    <row r="44" spans="1:35" ht="15" customHeight="1" x14ac:dyDescent="0.2">
      <c r="R44" s="4"/>
      <c r="S44" s="4"/>
      <c r="T44" s="4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1"/>
      <c r="AI44" s="1"/>
    </row>
    <row r="45" spans="1:35" ht="15" customHeight="1" x14ac:dyDescent="0.2">
      <c r="R45" s="4"/>
      <c r="S45" s="4"/>
      <c r="T45" s="4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1"/>
      <c r="AI45" s="1"/>
    </row>
    <row r="46" spans="1:35" ht="15" customHeight="1" x14ac:dyDescent="0.2">
      <c r="R46" s="4"/>
      <c r="S46" s="4"/>
      <c r="T46" s="4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1"/>
      <c r="AI46" s="1"/>
    </row>
    <row r="47" spans="1:35" ht="15" customHeight="1" x14ac:dyDescent="0.2">
      <c r="R47" s="4"/>
      <c r="S47" s="4"/>
      <c r="T47" s="4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1"/>
      <c r="AI47" s="1"/>
    </row>
    <row r="48" spans="1:35" ht="15" customHeight="1" x14ac:dyDescent="0.2">
      <c r="R48" s="4"/>
      <c r="S48" s="4"/>
      <c r="T48" s="4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1"/>
      <c r="AI48" s="1"/>
    </row>
    <row r="49" spans="18:35" ht="15" customHeight="1" x14ac:dyDescent="0.2">
      <c r="R49" s="4"/>
      <c r="S49" s="4"/>
      <c r="T49" s="4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1"/>
      <c r="AI49" s="1"/>
    </row>
    <row r="50" spans="18:35" ht="15" customHeight="1" x14ac:dyDescent="0.2">
      <c r="R50" s="4"/>
      <c r="S50" s="4"/>
      <c r="T50" s="4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1"/>
      <c r="AI50" s="1"/>
    </row>
    <row r="51" spans="18:35" ht="15" customHeight="1" x14ac:dyDescent="0.25">
      <c r="R51" s="4"/>
      <c r="S51" s="4"/>
      <c r="T51" s="4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8:35" ht="15" customHeight="1" x14ac:dyDescent="0.25">
      <c r="R52" s="4"/>
      <c r="S52" s="4"/>
      <c r="T52" s="4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8:35" ht="15" customHeight="1" x14ac:dyDescent="0.25">
      <c r="R53" s="4"/>
      <c r="S53" s="4"/>
      <c r="T53" s="4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8:35" ht="15" customHeight="1" x14ac:dyDescent="0.25">
      <c r="R54" s="4"/>
      <c r="S54" s="4"/>
      <c r="T54" s="4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8:35" ht="15" customHeight="1" x14ac:dyDescent="0.25">
      <c r="R55" s="4"/>
      <c r="S55" s="4"/>
      <c r="T55" s="4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8:35" ht="15" customHeight="1" x14ac:dyDescent="0.25">
      <c r="R56" s="4"/>
      <c r="S56" s="4"/>
      <c r="T56" s="4"/>
      <c r="X56" s="23"/>
      <c r="Y56" s="23"/>
      <c r="Z56" s="23"/>
      <c r="AA56" s="23"/>
      <c r="AB56" s="23"/>
      <c r="AC56" s="23"/>
      <c r="AD56" s="23"/>
      <c r="AE56" s="23"/>
      <c r="AF56" s="23"/>
      <c r="AG56" s="23"/>
    </row>
    <row r="57" spans="18:35" ht="15" customHeight="1" x14ac:dyDescent="0.25">
      <c r="R57" s="4"/>
      <c r="S57" s="4"/>
      <c r="T57" s="4"/>
      <c r="X57" s="23"/>
      <c r="Y57" s="23"/>
      <c r="Z57" s="23"/>
      <c r="AA57" s="23"/>
      <c r="AB57" s="23"/>
      <c r="AC57" s="23"/>
      <c r="AD57" s="23"/>
      <c r="AE57" s="23"/>
      <c r="AF57" s="23"/>
      <c r="AG57" s="23"/>
    </row>
    <row r="58" spans="18:35" ht="15" customHeight="1" x14ac:dyDescent="0.25">
      <c r="R58" s="4"/>
      <c r="S58" s="4"/>
      <c r="T58" s="4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8:35" ht="15" customHeight="1" x14ac:dyDescent="0.25">
      <c r="R59" s="4"/>
      <c r="S59" s="4"/>
      <c r="T59" s="4"/>
      <c r="X59" s="23"/>
      <c r="Y59" s="23"/>
      <c r="Z59" s="23"/>
      <c r="AA59" s="23"/>
      <c r="AB59" s="23"/>
      <c r="AC59" s="23"/>
      <c r="AD59" s="23"/>
      <c r="AE59" s="23"/>
      <c r="AF59" s="23"/>
      <c r="AG59" s="23"/>
    </row>
    <row r="60" spans="18:35" ht="15" customHeight="1" x14ac:dyDescent="0.25">
      <c r="R60" s="4"/>
      <c r="S60" s="4"/>
      <c r="T60" s="4"/>
      <c r="X60" s="23"/>
      <c r="Y60" s="23"/>
      <c r="Z60" s="23"/>
      <c r="AA60" s="23"/>
      <c r="AB60" s="23"/>
      <c r="AC60" s="23"/>
      <c r="AD60" s="23"/>
      <c r="AE60" s="23"/>
      <c r="AF60" s="23"/>
      <c r="AG60" s="23"/>
    </row>
    <row r="61" spans="18:35" ht="15" customHeight="1" x14ac:dyDescent="0.25">
      <c r="R61" s="4"/>
      <c r="S61" s="4"/>
      <c r="T61" s="4"/>
      <c r="X61" s="23"/>
      <c r="Y61" s="23"/>
      <c r="Z61" s="23"/>
      <c r="AA61" s="23"/>
      <c r="AB61" s="23"/>
      <c r="AC61" s="23"/>
      <c r="AD61" s="23"/>
      <c r="AE61" s="23"/>
      <c r="AF61" s="23"/>
      <c r="AG61" s="23"/>
    </row>
    <row r="62" spans="18:35" ht="15" customHeight="1" x14ac:dyDescent="0.25">
      <c r="R62" s="4"/>
      <c r="S62" s="4"/>
      <c r="T62" s="4"/>
      <c r="X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18:35" ht="15" customHeight="1" x14ac:dyDescent="0.25">
      <c r="R63" s="4"/>
      <c r="S63" s="4"/>
      <c r="T63" s="4"/>
      <c r="X63" s="23"/>
      <c r="Y63" s="23"/>
      <c r="Z63" s="23"/>
      <c r="AA63" s="23"/>
      <c r="AB63" s="23"/>
      <c r="AC63" s="23"/>
      <c r="AD63" s="23"/>
      <c r="AE63" s="23"/>
      <c r="AF63" s="23"/>
      <c r="AG63" s="23"/>
    </row>
    <row r="64" spans="18:35" ht="15" customHeight="1" x14ac:dyDescent="0.25">
      <c r="R64" s="4"/>
      <c r="S64" s="4"/>
      <c r="T64" s="4"/>
      <c r="X64" s="23"/>
      <c r="Y64" s="23"/>
      <c r="Z64" s="23"/>
      <c r="AA64" s="23"/>
      <c r="AB64" s="23"/>
      <c r="AC64" s="23"/>
      <c r="AD64" s="23"/>
      <c r="AE64" s="23"/>
      <c r="AF64" s="23"/>
      <c r="AG64" s="23"/>
    </row>
    <row r="65" spans="18:33" ht="15" customHeight="1" x14ac:dyDescent="0.25">
      <c r="R65" s="4"/>
      <c r="S65" s="4"/>
      <c r="T65" s="4"/>
      <c r="X65" s="23"/>
      <c r="Y65" s="23"/>
      <c r="Z65" s="23"/>
      <c r="AA65" s="23"/>
      <c r="AB65" s="23"/>
      <c r="AC65" s="23"/>
      <c r="AD65" s="23"/>
      <c r="AE65" s="23"/>
      <c r="AF65" s="23"/>
      <c r="AG65" s="23"/>
    </row>
    <row r="66" spans="18:33" ht="15" customHeight="1" x14ac:dyDescent="0.25">
      <c r="R66" s="4"/>
      <c r="S66" s="4"/>
      <c r="T66" s="4"/>
      <c r="X66" s="23"/>
      <c r="Y66" s="23"/>
      <c r="Z66" s="23"/>
      <c r="AA66" s="23"/>
      <c r="AB66" s="23"/>
      <c r="AC66" s="23"/>
      <c r="AD66" s="23"/>
      <c r="AE66" s="23"/>
      <c r="AF66" s="23"/>
      <c r="AG66" s="23"/>
    </row>
    <row r="67" spans="18:33" ht="15" customHeight="1" x14ac:dyDescent="0.25">
      <c r="R67" s="4"/>
      <c r="S67" s="4"/>
      <c r="T67" s="4"/>
      <c r="X67" s="23"/>
      <c r="Y67" s="23"/>
      <c r="Z67" s="23"/>
      <c r="AA67" s="23"/>
      <c r="AB67" s="23"/>
      <c r="AC67" s="23"/>
      <c r="AD67" s="23"/>
      <c r="AE67" s="23"/>
      <c r="AF67" s="23"/>
      <c r="AG67" s="23"/>
    </row>
    <row r="68" spans="18:33" ht="15" customHeight="1" x14ac:dyDescent="0.25">
      <c r="R68" s="4"/>
      <c r="S68" s="4"/>
      <c r="T68" s="4"/>
      <c r="X68" s="23"/>
      <c r="Y68" s="23"/>
      <c r="Z68" s="23"/>
      <c r="AA68" s="23"/>
      <c r="AB68" s="23"/>
      <c r="AC68" s="23"/>
      <c r="AD68" s="23"/>
      <c r="AE68" s="23"/>
      <c r="AF68" s="23"/>
      <c r="AG68" s="23"/>
    </row>
    <row r="69" spans="18:33" ht="15" customHeight="1" x14ac:dyDescent="0.25">
      <c r="R69" s="4"/>
      <c r="S69" s="4"/>
      <c r="T69" s="4"/>
      <c r="X69" s="23"/>
      <c r="Y69" s="23"/>
      <c r="Z69" s="23"/>
      <c r="AA69" s="23"/>
      <c r="AB69" s="23"/>
      <c r="AC69" s="23"/>
      <c r="AD69" s="23"/>
      <c r="AE69" s="23"/>
      <c r="AF69" s="23"/>
      <c r="AG69" s="23"/>
    </row>
    <row r="70" spans="18:33" ht="15" customHeight="1" x14ac:dyDescent="0.25">
      <c r="R70" s="4"/>
      <c r="S70" s="4"/>
      <c r="T70" s="4"/>
      <c r="X70" s="23"/>
      <c r="Y70" s="23"/>
      <c r="Z70" s="23"/>
      <c r="AA70" s="23"/>
      <c r="AB70" s="23"/>
      <c r="AC70" s="23"/>
      <c r="AD70" s="23"/>
      <c r="AE70" s="23"/>
      <c r="AF70" s="23"/>
      <c r="AG70" s="23"/>
    </row>
    <row r="71" spans="18:33" ht="15" customHeight="1" x14ac:dyDescent="0.25">
      <c r="R71" s="4"/>
      <c r="S71" s="4"/>
      <c r="T71" s="4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18:33" ht="15" customHeight="1" x14ac:dyDescent="0.25">
      <c r="R72" s="4"/>
      <c r="S72" s="4"/>
      <c r="T72" s="4"/>
      <c r="X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 spans="18:33" ht="15" customHeight="1" x14ac:dyDescent="0.25">
      <c r="R73" s="4"/>
      <c r="S73" s="4"/>
      <c r="T73" s="4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18:33" ht="15" customHeight="1" x14ac:dyDescent="0.25">
      <c r="R74" s="4"/>
      <c r="S74" s="4"/>
      <c r="T74" s="4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18:33" ht="15" customHeight="1" x14ac:dyDescent="0.25">
      <c r="R75" s="4"/>
      <c r="S75" s="4"/>
      <c r="T75" s="4"/>
      <c r="X75" s="23"/>
      <c r="Y75" s="23"/>
      <c r="Z75" s="23"/>
      <c r="AA75" s="23"/>
      <c r="AB75" s="23"/>
      <c r="AC75" s="23"/>
      <c r="AD75" s="23"/>
      <c r="AE75" s="23"/>
      <c r="AF75" s="23"/>
      <c r="AG75" s="23"/>
    </row>
    <row r="76" spans="18:33" ht="15" customHeight="1" x14ac:dyDescent="0.25">
      <c r="R76" s="4"/>
      <c r="S76" s="4"/>
      <c r="T76" s="4"/>
      <c r="X76" s="23"/>
      <c r="Y76" s="23"/>
      <c r="Z76" s="23"/>
      <c r="AA76" s="23"/>
      <c r="AB76" s="23"/>
      <c r="AC76" s="23"/>
      <c r="AD76" s="23"/>
      <c r="AE76" s="23"/>
      <c r="AF76" s="23"/>
      <c r="AG76" s="23"/>
    </row>
    <row r="77" spans="18:33" ht="15" customHeight="1" x14ac:dyDescent="0.25">
      <c r="R77" s="4"/>
      <c r="S77" s="4"/>
      <c r="T77" s="4"/>
      <c r="X77" s="23"/>
      <c r="Y77" s="23"/>
      <c r="Z77" s="23"/>
      <c r="AA77" s="23"/>
      <c r="AB77" s="23"/>
      <c r="AC77" s="23"/>
      <c r="AD77" s="23"/>
      <c r="AE77" s="23"/>
      <c r="AF77" s="23"/>
      <c r="AG77" s="23"/>
    </row>
    <row r="78" spans="18:33" ht="15" customHeight="1" x14ac:dyDescent="0.25">
      <c r="R78" s="4"/>
      <c r="S78" s="4"/>
      <c r="T78" s="4"/>
      <c r="X78" s="23"/>
      <c r="Y78" s="23"/>
      <c r="Z78" s="23"/>
      <c r="AA78" s="23"/>
      <c r="AB78" s="23"/>
      <c r="AC78" s="23"/>
      <c r="AD78" s="23"/>
      <c r="AE78" s="23"/>
      <c r="AF78" s="23"/>
      <c r="AG78" s="23"/>
    </row>
    <row r="79" spans="18:33" ht="15" customHeight="1" x14ac:dyDescent="0.25">
      <c r="R79" s="4"/>
      <c r="S79" s="4"/>
      <c r="T79" s="4"/>
      <c r="X79" s="23"/>
      <c r="Y79" s="23"/>
      <c r="Z79" s="23"/>
      <c r="AA79" s="23"/>
      <c r="AB79" s="23"/>
      <c r="AC79" s="23"/>
      <c r="AD79" s="23"/>
      <c r="AE79" s="23"/>
      <c r="AF79" s="23"/>
      <c r="AG79" s="23"/>
    </row>
    <row r="80" spans="18:33" ht="15" customHeight="1" x14ac:dyDescent="0.25">
      <c r="R80" s="4"/>
      <c r="S80" s="4"/>
      <c r="T80" s="4"/>
      <c r="X80" s="23"/>
      <c r="Y80" s="23"/>
      <c r="Z80" s="23"/>
      <c r="AA80" s="23"/>
      <c r="AB80" s="23"/>
      <c r="AC80" s="23"/>
      <c r="AD80" s="23"/>
      <c r="AE80" s="23"/>
      <c r="AF80" s="23"/>
      <c r="AG80" s="23"/>
    </row>
    <row r="81" spans="18:33" ht="15" customHeight="1" x14ac:dyDescent="0.25">
      <c r="R81" s="4"/>
      <c r="S81" s="4"/>
      <c r="T81" s="4"/>
      <c r="X81" s="23"/>
      <c r="Y81" s="23"/>
      <c r="Z81" s="23"/>
      <c r="AA81" s="23"/>
      <c r="AB81" s="23"/>
      <c r="AC81" s="23"/>
      <c r="AD81" s="23"/>
      <c r="AE81" s="23"/>
      <c r="AF81" s="23"/>
      <c r="AG81" s="23"/>
    </row>
    <row r="82" spans="18:33" ht="15" customHeight="1" x14ac:dyDescent="0.25">
      <c r="R82" s="4"/>
      <c r="S82" s="4"/>
      <c r="T82" s="4"/>
      <c r="X82" s="23"/>
      <c r="Y82" s="23"/>
      <c r="Z82" s="23"/>
      <c r="AA82" s="23"/>
      <c r="AB82" s="23"/>
      <c r="AC82" s="23"/>
      <c r="AD82" s="23"/>
      <c r="AE82" s="23"/>
      <c r="AF82" s="23"/>
      <c r="AG82" s="23"/>
    </row>
    <row r="83" spans="18:33" ht="15" customHeight="1" x14ac:dyDescent="0.25">
      <c r="R83" s="4"/>
      <c r="S83" s="4"/>
      <c r="T83" s="4"/>
      <c r="X83" s="23"/>
      <c r="Y83" s="23"/>
      <c r="Z83" s="23"/>
      <c r="AA83" s="23"/>
      <c r="AB83" s="23"/>
      <c r="AC83" s="23"/>
      <c r="AD83" s="23"/>
      <c r="AE83" s="23"/>
      <c r="AF83" s="23"/>
      <c r="AG83" s="23"/>
    </row>
    <row r="84" spans="18:33" ht="15" customHeight="1" x14ac:dyDescent="0.25">
      <c r="R84" s="4"/>
      <c r="S84" s="4"/>
      <c r="T84" s="4"/>
      <c r="X84" s="23"/>
      <c r="Y84" s="23"/>
      <c r="Z84" s="23"/>
      <c r="AA84" s="23"/>
      <c r="AB84" s="23"/>
      <c r="AC84" s="23"/>
      <c r="AD84" s="23"/>
      <c r="AE84" s="23"/>
      <c r="AF84" s="23"/>
      <c r="AG84" s="23"/>
    </row>
    <row r="85" spans="18:33" ht="15" customHeight="1" x14ac:dyDescent="0.25">
      <c r="R85" s="4"/>
      <c r="S85" s="4"/>
      <c r="T85" s="4"/>
      <c r="X85" s="23"/>
      <c r="Y85" s="23"/>
      <c r="Z85" s="23"/>
      <c r="AA85" s="23"/>
      <c r="AB85" s="23"/>
      <c r="AC85" s="23"/>
      <c r="AD85" s="23"/>
      <c r="AE85" s="23"/>
      <c r="AF85" s="23"/>
      <c r="AG85" s="23"/>
    </row>
    <row r="86" spans="18:33" ht="15" customHeight="1" x14ac:dyDescent="0.25">
      <c r="R86" s="4"/>
      <c r="S86" s="4"/>
      <c r="T86" s="4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8:33" ht="15" customHeight="1" x14ac:dyDescent="0.25">
      <c r="R87" s="4"/>
      <c r="S87" s="4"/>
      <c r="T87" s="4"/>
      <c r="X87" s="23"/>
      <c r="Y87" s="23"/>
      <c r="Z87" s="23"/>
      <c r="AA87" s="23"/>
      <c r="AB87" s="23"/>
      <c r="AC87" s="23"/>
      <c r="AD87" s="23"/>
      <c r="AE87" s="23"/>
      <c r="AF87" s="23"/>
      <c r="AG87" s="23"/>
    </row>
    <row r="88" spans="18:33" ht="15" customHeight="1" x14ac:dyDescent="0.25">
      <c r="R88" s="4"/>
      <c r="S88" s="4"/>
      <c r="T88" s="4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8:33" ht="15" customHeight="1" x14ac:dyDescent="0.25">
      <c r="R89" s="4"/>
      <c r="S89" s="4"/>
      <c r="T89" s="4"/>
      <c r="X89" s="23"/>
      <c r="Y89" s="23"/>
      <c r="Z89" s="23"/>
      <c r="AA89" s="23"/>
      <c r="AB89" s="23"/>
      <c r="AC89" s="23"/>
      <c r="AD89" s="23"/>
      <c r="AE89" s="23"/>
      <c r="AF89" s="23"/>
      <c r="AG89" s="23"/>
    </row>
    <row r="90" spans="18:33" ht="15" customHeight="1" x14ac:dyDescent="0.25">
      <c r="R90" s="4"/>
      <c r="S90" s="4"/>
      <c r="T90" s="4"/>
      <c r="X90" s="23"/>
      <c r="Y90" s="23"/>
      <c r="Z90" s="23"/>
      <c r="AA90" s="23"/>
      <c r="AB90" s="23"/>
      <c r="AC90" s="23"/>
      <c r="AD90" s="23"/>
      <c r="AE90" s="23"/>
      <c r="AF90" s="23"/>
      <c r="AG90" s="23"/>
    </row>
    <row r="91" spans="18:33" ht="15" customHeight="1" x14ac:dyDescent="0.25">
      <c r="R91" s="4"/>
      <c r="S91" s="4"/>
      <c r="T91" s="4"/>
      <c r="X91" s="23"/>
      <c r="Y91" s="23"/>
      <c r="Z91" s="23"/>
      <c r="AA91" s="23"/>
      <c r="AB91" s="23"/>
      <c r="AC91" s="23"/>
      <c r="AD91" s="23"/>
      <c r="AE91" s="23"/>
      <c r="AF91" s="23"/>
      <c r="AG91" s="23"/>
    </row>
    <row r="92" spans="18:33" ht="15" customHeight="1" x14ac:dyDescent="0.25">
      <c r="R92" s="4"/>
      <c r="S92" s="4"/>
      <c r="T92" s="4"/>
      <c r="X92" s="23"/>
      <c r="Y92" s="23"/>
      <c r="Z92" s="23"/>
      <c r="AA92" s="23"/>
      <c r="AB92" s="23"/>
      <c r="AC92" s="23"/>
      <c r="AD92" s="23"/>
      <c r="AE92" s="23"/>
      <c r="AF92" s="23"/>
      <c r="AG92" s="23"/>
    </row>
    <row r="93" spans="18:33" ht="15" customHeight="1" x14ac:dyDescent="0.25">
      <c r="R93" s="4"/>
      <c r="S93" s="4"/>
      <c r="T93" s="4"/>
      <c r="X93" s="23"/>
      <c r="Y93" s="23"/>
      <c r="Z93" s="23"/>
      <c r="AA93" s="23"/>
      <c r="AB93" s="23"/>
      <c r="AC93" s="23"/>
      <c r="AD93" s="23"/>
      <c r="AE93" s="23"/>
      <c r="AF93" s="23"/>
      <c r="AG93" s="23"/>
    </row>
    <row r="94" spans="18:33" ht="15" customHeight="1" x14ac:dyDescent="0.25">
      <c r="R94" s="4"/>
      <c r="S94" s="4"/>
      <c r="T94" s="4"/>
      <c r="X94" s="23"/>
      <c r="Y94" s="23"/>
      <c r="Z94" s="23"/>
      <c r="AA94" s="23"/>
      <c r="AB94" s="23"/>
      <c r="AC94" s="23"/>
      <c r="AD94" s="23"/>
      <c r="AE94" s="23"/>
      <c r="AF94" s="23"/>
      <c r="AG94" s="23"/>
    </row>
    <row r="95" spans="18:33" ht="15" customHeight="1" x14ac:dyDescent="0.25">
      <c r="R95" s="4"/>
      <c r="S95" s="4"/>
      <c r="T95" s="4"/>
      <c r="X95" s="23"/>
      <c r="Y95" s="23"/>
      <c r="Z95" s="23"/>
      <c r="AA95" s="23"/>
      <c r="AB95" s="23"/>
      <c r="AC95" s="23"/>
      <c r="AD95" s="23"/>
      <c r="AE95" s="23"/>
      <c r="AF95" s="23"/>
      <c r="AG95" s="23"/>
    </row>
    <row r="96" spans="18:33" ht="15" customHeight="1" x14ac:dyDescent="0.25">
      <c r="R96" s="4"/>
      <c r="S96" s="4"/>
      <c r="T96" s="4"/>
      <c r="X96" s="23"/>
      <c r="Y96" s="23"/>
      <c r="Z96" s="23"/>
      <c r="AA96" s="23"/>
      <c r="AB96" s="23"/>
      <c r="AC96" s="23"/>
      <c r="AD96" s="23"/>
      <c r="AE96" s="23"/>
      <c r="AF96" s="23"/>
      <c r="AG96" s="23"/>
    </row>
    <row r="97" spans="18:33" ht="15" customHeight="1" x14ac:dyDescent="0.25">
      <c r="R97" s="4"/>
      <c r="S97" s="4"/>
      <c r="T97" s="4"/>
      <c r="X97" s="23"/>
      <c r="Y97" s="23"/>
      <c r="Z97" s="23"/>
      <c r="AA97" s="23"/>
      <c r="AB97" s="23"/>
      <c r="AC97" s="23"/>
      <c r="AD97" s="23"/>
      <c r="AE97" s="23"/>
      <c r="AF97" s="23"/>
      <c r="AG97" s="23"/>
    </row>
    <row r="98" spans="18:33" ht="15" customHeight="1" x14ac:dyDescent="0.25">
      <c r="R98" s="4"/>
      <c r="S98" s="4"/>
      <c r="T98" s="4"/>
      <c r="X98" s="23"/>
      <c r="Y98" s="23"/>
      <c r="Z98" s="23"/>
      <c r="AA98" s="23"/>
      <c r="AB98" s="23"/>
      <c r="AC98" s="23"/>
      <c r="AD98" s="23"/>
      <c r="AE98" s="23"/>
      <c r="AF98" s="23"/>
      <c r="AG98" s="23"/>
    </row>
    <row r="99" spans="18:33" ht="15" customHeight="1" x14ac:dyDescent="0.25">
      <c r="R99" s="4"/>
      <c r="S99" s="4"/>
      <c r="T99" s="4"/>
      <c r="X99" s="23"/>
      <c r="Y99" s="23"/>
      <c r="Z99" s="23"/>
      <c r="AA99" s="23"/>
      <c r="AB99" s="23"/>
      <c r="AC99" s="23"/>
      <c r="AD99" s="23"/>
      <c r="AE99" s="23"/>
      <c r="AF99" s="23"/>
      <c r="AG99" s="23"/>
    </row>
    <row r="100" spans="18:33" ht="15" customHeight="1" x14ac:dyDescent="0.25">
      <c r="R100" s="4"/>
      <c r="S100" s="4"/>
      <c r="T100" s="4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</row>
    <row r="101" spans="18:33" ht="15" customHeight="1" x14ac:dyDescent="0.25">
      <c r="R101" s="4"/>
      <c r="S101" s="4"/>
      <c r="T101" s="4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</row>
    <row r="102" spans="18:33" ht="15" customHeight="1" x14ac:dyDescent="0.25">
      <c r="R102" s="4"/>
      <c r="S102" s="4"/>
      <c r="T102" s="4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</row>
    <row r="103" spans="18:33" ht="15" customHeight="1" x14ac:dyDescent="0.25">
      <c r="R103" s="4"/>
      <c r="S103" s="4"/>
      <c r="T103" s="4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</row>
    <row r="104" spans="18:33" ht="15" customHeight="1" x14ac:dyDescent="0.25">
      <c r="R104" s="4"/>
      <c r="S104" s="4"/>
      <c r="T104" s="4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</row>
    <row r="105" spans="18:33" ht="15" customHeight="1" x14ac:dyDescent="0.25">
      <c r="R105" s="7"/>
      <c r="S105" s="7"/>
      <c r="T105" s="7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</row>
    <row r="106" spans="18:33" ht="15" customHeight="1" x14ac:dyDescent="0.25">
      <c r="R106" s="7"/>
      <c r="S106" s="7"/>
      <c r="T106" s="7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</row>
    <row r="107" spans="18:33" ht="15" customHeight="1" x14ac:dyDescent="0.25">
      <c r="R107" s="7"/>
      <c r="S107" s="7"/>
      <c r="T107" s="7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18:33" ht="15" customHeight="1" x14ac:dyDescent="0.25">
      <c r="R108" s="7"/>
      <c r="S108" s="7"/>
      <c r="T108" s="7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</row>
    <row r="109" spans="18:33" ht="15" customHeight="1" x14ac:dyDescent="0.25">
      <c r="R109" s="7"/>
      <c r="S109" s="7"/>
      <c r="T109" s="7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</row>
    <row r="110" spans="18:33" ht="15" customHeight="1" x14ac:dyDescent="0.25">
      <c r="R110" s="7"/>
      <c r="S110" s="7"/>
      <c r="T110" s="7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</row>
    <row r="111" spans="18:33" ht="15" customHeight="1" x14ac:dyDescent="0.25">
      <c r="R111" s="7"/>
      <c r="S111" s="7"/>
      <c r="T111" s="7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</row>
    <row r="112" spans="18:33" ht="15" customHeight="1" x14ac:dyDescent="0.25">
      <c r="R112" s="7"/>
      <c r="S112" s="7"/>
      <c r="T112" s="7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24:33" ht="15" customHeight="1" x14ac:dyDescent="0.25"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24:33" ht="15" customHeight="1" x14ac:dyDescent="0.25"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</row>
    <row r="115" spans="24:33" ht="15" customHeight="1" x14ac:dyDescent="0.25"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</row>
    <row r="116" spans="24:33" ht="15" customHeight="1" x14ac:dyDescent="0.25"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</row>
    <row r="117" spans="24:33" ht="15" customHeight="1" x14ac:dyDescent="0.25"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</row>
    <row r="118" spans="24:33" ht="15" customHeight="1" x14ac:dyDescent="0.25"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</row>
    <row r="119" spans="24:33" ht="15" customHeight="1" x14ac:dyDescent="0.25"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</row>
    <row r="120" spans="24:33" ht="15" customHeight="1" x14ac:dyDescent="0.25"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</row>
    <row r="121" spans="24:33" ht="15" customHeight="1" x14ac:dyDescent="0.25"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</row>
    <row r="122" spans="24:33" ht="15" customHeight="1" x14ac:dyDescent="0.25"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24:33" ht="15" customHeight="1" x14ac:dyDescent="0.25"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24:33" ht="15" customHeight="1" x14ac:dyDescent="0.25"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24:33" ht="15" customHeight="1" x14ac:dyDescent="0.25"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24:33" ht="15" customHeight="1" x14ac:dyDescent="0.25"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24:33" ht="15" customHeight="1" x14ac:dyDescent="0.25"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24:33" ht="15" customHeight="1" x14ac:dyDescent="0.25"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24:33" ht="15" customHeight="1" x14ac:dyDescent="0.25"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24:33" ht="15" customHeight="1" x14ac:dyDescent="0.25"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24:33" ht="15" customHeight="1" x14ac:dyDescent="0.25"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24:33" ht="15" customHeight="1" x14ac:dyDescent="0.25"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24:33" ht="15" customHeight="1" x14ac:dyDescent="0.25"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24:33" ht="15" customHeight="1" x14ac:dyDescent="0.25"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24:33" ht="15" customHeight="1" x14ac:dyDescent="0.25"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24:33" ht="15" customHeight="1" x14ac:dyDescent="0.25"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24:33" ht="15" customHeight="1" x14ac:dyDescent="0.25"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24:33" ht="15" customHeight="1" x14ac:dyDescent="0.25"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24:33" ht="15" customHeight="1" x14ac:dyDescent="0.25"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24:33" ht="15" customHeight="1" x14ac:dyDescent="0.25"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24:33" ht="15" customHeight="1" x14ac:dyDescent="0.25"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24:33" ht="15" customHeight="1" x14ac:dyDescent="0.25"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24:33" ht="15" customHeight="1" x14ac:dyDescent="0.25"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24:33" ht="15" customHeight="1" x14ac:dyDescent="0.25"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24:33" ht="15" customHeight="1" x14ac:dyDescent="0.25"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24:33" ht="15" customHeight="1" x14ac:dyDescent="0.25"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24:33" ht="15" customHeight="1" x14ac:dyDescent="0.25"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24:33" ht="15" customHeight="1" x14ac:dyDescent="0.25"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24:33" ht="15" customHeight="1" x14ac:dyDescent="0.25"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24:33" ht="15" customHeight="1" x14ac:dyDescent="0.25"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24:33" ht="15" customHeight="1" x14ac:dyDescent="0.25"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24:33" ht="15" customHeight="1" x14ac:dyDescent="0.25"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24:33" ht="15" customHeight="1" x14ac:dyDescent="0.25"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24:33" ht="15" customHeight="1" x14ac:dyDescent="0.25"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24:33" ht="15" customHeight="1" x14ac:dyDescent="0.25"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24:33" ht="15" customHeight="1" x14ac:dyDescent="0.25"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24:33" ht="15" customHeight="1" x14ac:dyDescent="0.25"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24:33" ht="15" customHeight="1" x14ac:dyDescent="0.25"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</row>
    <row r="159" spans="24:33" ht="15" customHeight="1" x14ac:dyDescent="0.25"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24:33" ht="15" customHeight="1" x14ac:dyDescent="0.25"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24:33" ht="15" customHeight="1" x14ac:dyDescent="0.25"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24:33" ht="15" customHeight="1" x14ac:dyDescent="0.25"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24:33" ht="15" customHeight="1" x14ac:dyDescent="0.25"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24:33" ht="15" customHeight="1" x14ac:dyDescent="0.25"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24:33" ht="15" customHeight="1" x14ac:dyDescent="0.25"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24:33" ht="15" customHeight="1" x14ac:dyDescent="0.25"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24:33" ht="15" customHeight="1" x14ac:dyDescent="0.25"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24:33" ht="15" customHeight="1" x14ac:dyDescent="0.25"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24:33" ht="15" customHeight="1" x14ac:dyDescent="0.25"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24:33" ht="15" customHeight="1" x14ac:dyDescent="0.25"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24:33" ht="15" customHeight="1" x14ac:dyDescent="0.25"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  <row r="172" spans="24:33" ht="15" customHeight="1" x14ac:dyDescent="0.25"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</row>
    <row r="173" spans="24:33" ht="15" customHeight="1" x14ac:dyDescent="0.25"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</row>
    <row r="174" spans="24:33" ht="15" customHeight="1" x14ac:dyDescent="0.25"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</row>
    <row r="175" spans="24:33" ht="15" customHeight="1" x14ac:dyDescent="0.25"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</row>
    <row r="176" spans="24:33" ht="15" customHeight="1" x14ac:dyDescent="0.25"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</row>
    <row r="177" spans="24:33" ht="15" customHeight="1" x14ac:dyDescent="0.25"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</row>
    <row r="178" spans="24:33" ht="15" customHeight="1" x14ac:dyDescent="0.25"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</row>
    <row r="179" spans="24:33" ht="15" customHeight="1" x14ac:dyDescent="0.25"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</row>
    <row r="180" spans="24:33" ht="15" customHeight="1" x14ac:dyDescent="0.25"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</row>
    <row r="181" spans="24:33" ht="15" customHeight="1" x14ac:dyDescent="0.25"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</row>
    <row r="182" spans="24:33" ht="15" customHeight="1" x14ac:dyDescent="0.25"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</row>
    <row r="183" spans="24:33" ht="15" customHeight="1" x14ac:dyDescent="0.25"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</row>
    <row r="184" spans="24:33" ht="15" customHeight="1" x14ac:dyDescent="0.25"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</row>
    <row r="185" spans="24:33" ht="15" customHeight="1" x14ac:dyDescent="0.25"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</row>
    <row r="186" spans="24:33" ht="15" customHeight="1" x14ac:dyDescent="0.25"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</row>
    <row r="187" spans="24:33" ht="15" customHeight="1" x14ac:dyDescent="0.25">
      <c r="X187" s="23"/>
      <c r="Y187" s="23"/>
      <c r="Z187" s="2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2016-11-29T09:40:08Z</dcterms:modified>
</cp:coreProperties>
</file>