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9" i="1"/>
  <c r="O12" i="1" s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G5" i="1"/>
  <c r="G9" i="1" s="1"/>
  <c r="F5" i="1"/>
  <c r="F9" i="1"/>
  <c r="E5" i="1"/>
  <c r="E9" i="1"/>
  <c r="E12" i="1" s="1"/>
  <c r="D6" i="1"/>
  <c r="N9" i="1"/>
  <c r="F12" i="1"/>
  <c r="H12" i="1" l="1"/>
  <c r="L12" i="1" s="1"/>
  <c r="L9" i="1"/>
  <c r="K9" i="1"/>
  <c r="G12" i="1"/>
  <c r="K12" i="1" s="1"/>
  <c r="I12" i="1"/>
  <c r="M12" i="1" s="1"/>
  <c r="M9" i="1"/>
</calcChain>
</file>

<file path=xl/sharedStrings.xml><?xml version="1.0" encoding="utf-8"?>
<sst xmlns="http://schemas.openxmlformats.org/spreadsheetml/2006/main" count="72" uniqueCount="51">
  <si>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</si>
  <si>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</si>
  <si>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</si>
  <si>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</si>
  <si>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</si>
  <si>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</si>
  <si>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</si>
  <si>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</si>
  <si>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</si>
  <si>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</si>
  <si>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</si>
  <si>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</si>
  <si>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</si>
  <si>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</si>
  <si>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</si>
  <si>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</si>
  <si>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</si>
  <si>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</si>
  <si>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</si>
  <si>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</si>
  <si>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</si>
  <si>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</si>
  <si>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</si>
  <si>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</si>
  <si>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</si>
  <si>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</si>
  <si>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</si>
  <si>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</si>
  <si>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</si>
  <si>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</si>
  <si>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</si>
  <si>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</si>
  <si>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</si>
  <si>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</si>
  <si>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</si>
  <si>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Elina Valtia</t>
  </si>
  <si>
    <t>12.</t>
  </si>
  <si>
    <t>Roihu</t>
  </si>
  <si>
    <t>23.9.1974</t>
  </si>
  <si>
    <t>Roihu = Roihu, Helsinki  (1957)</t>
  </si>
  <si>
    <t>ENSIMMÄISET</t>
  </si>
  <si>
    <t>Ottelu</t>
  </si>
  <si>
    <t>1.  ottelu</t>
  </si>
  <si>
    <t>Lyöty juoksu</t>
  </si>
  <si>
    <t>4.  ottelu</t>
  </si>
  <si>
    <t>Tuotu juoksu</t>
  </si>
  <si>
    <t>Kunnari</t>
  </si>
  <si>
    <t>18.05. 1994  ViPa - Roihu  2-0  (16-1, 9-5)</t>
  </si>
  <si>
    <t xml:space="preserve">  19 v   7 kk 25 pv</t>
  </si>
  <si>
    <t>12.06. 1994  Roihu - YJ  1-2  (5-4, 1-3, 0-1)</t>
  </si>
  <si>
    <t xml:space="preserve">  19 v   8 kk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</si>
</sst>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855468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1.2851562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1994</v>
      </c>
      <c r="C4" s="27" t="s">
        <v>36</v>
      </c>
      <c r="D4" s="29" t="s">
        <v>37</v>
      </c>
      <c r="E4" s="27">
        <v>14</v>
      </c>
      <c r="F4" s="27">
        <v>0</v>
      </c>
      <c r="G4" s="27">
        <v>3</v>
      </c>
      <c r="H4" s="27">
        <v>2</v>
      </c>
      <c r="I4" s="27">
        <v>18</v>
      </c>
      <c r="J4" s="27">
        <v>5</v>
      </c>
      <c r="K4" s="27">
        <v>2</v>
      </c>
      <c r="L4" s="27">
        <v>8</v>
      </c>
      <c r="M4" s="27">
        <v>3</v>
      </c>
      <c r="N4" s="60">
        <v>0.45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14</v>
      </c>
      <c r="F5" s="19">
        <f t="shared" si="0"/>
        <v>0</v>
      </c>
      <c r="G5" s="19">
        <f t="shared" si="0"/>
        <v>3</v>
      </c>
      <c r="H5" s="19">
        <f t="shared" si="0"/>
        <v>2</v>
      </c>
      <c r="I5" s="19">
        <f t="shared" si="0"/>
        <v>18</v>
      </c>
      <c r="J5" s="19">
        <f t="shared" si="0"/>
        <v>5</v>
      </c>
      <c r="K5" s="19">
        <f t="shared" si="0"/>
        <v>2</v>
      </c>
      <c r="L5" s="19">
        <f t="shared" si="0"/>
        <v>8</v>
      </c>
      <c r="M5" s="19">
        <f t="shared" si="0"/>
        <v>3</v>
      </c>
      <c r="N5" s="31">
        <v>0.45</v>
      </c>
      <c r="O5" s="32">
        <f t="shared" ref="O5:AE5" si="1">SUM(O4:O4)</f>
        <v>0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14.666666666666668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40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2"/>
      <c r="AC8" s="13"/>
      <c r="AD8" s="13"/>
      <c r="AE8" s="13"/>
      <c r="AF8" s="6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2"/>
      <c r="E9" s="27">
        <f>PRODUCT(E5)</f>
        <v>14</v>
      </c>
      <c r="F9" s="27">
        <f>PRODUCT(F5)</f>
        <v>0</v>
      </c>
      <c r="G9" s="27">
        <f>PRODUCT(G5)</f>
        <v>3</v>
      </c>
      <c r="H9" s="27">
        <f>PRODUCT(H5)</f>
        <v>2</v>
      </c>
      <c r="I9" s="27">
        <f>PRODUCT(I5)</f>
        <v>18</v>
      </c>
      <c r="J9" s="1"/>
      <c r="K9" s="43">
        <f>PRODUCT((F9+G9)/E9)</f>
        <v>0.21428571428571427</v>
      </c>
      <c r="L9" s="43">
        <f>PRODUCT(H9/E9)</f>
        <v>0.14285714285714285</v>
      </c>
      <c r="M9" s="43">
        <f>PRODUCT(I9/E9)</f>
        <v>1.2857142857142858</v>
      </c>
      <c r="N9" s="30">
        <f>PRODUCT(N5)</f>
        <v>0.45</v>
      </c>
      <c r="O9" s="25">
        <f>PRODUCT(O5)</f>
        <v>0</v>
      </c>
      <c r="P9" s="64" t="s">
        <v>41</v>
      </c>
      <c r="Q9" s="65"/>
      <c r="R9" s="65"/>
      <c r="S9" s="66" t="s">
        <v>47</v>
      </c>
      <c r="T9" s="66"/>
      <c r="U9" s="66"/>
      <c r="V9" s="66"/>
      <c r="W9" s="66"/>
      <c r="X9" s="66"/>
      <c r="Y9" s="66"/>
      <c r="Z9" s="66"/>
      <c r="AA9" s="66"/>
      <c r="AB9" s="67"/>
      <c r="AC9" s="66"/>
      <c r="AD9" s="68" t="s">
        <v>42</v>
      </c>
      <c r="AE9" s="68"/>
      <c r="AF9" s="69" t="s">
        <v>48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18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43</v>
      </c>
      <c r="Q10" s="71"/>
      <c r="R10" s="71"/>
      <c r="S10" s="72" t="s">
        <v>49</v>
      </c>
      <c r="T10" s="72"/>
      <c r="U10" s="72"/>
      <c r="V10" s="72"/>
      <c r="W10" s="72"/>
      <c r="X10" s="72"/>
      <c r="Y10" s="72"/>
      <c r="Z10" s="72"/>
      <c r="AA10" s="72"/>
      <c r="AB10" s="73"/>
      <c r="AC10" s="72"/>
      <c r="AD10" s="74" t="s">
        <v>44</v>
      </c>
      <c r="AE10" s="74"/>
      <c r="AF10" s="75" t="s">
        <v>50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19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45</v>
      </c>
      <c r="Q11" s="71"/>
      <c r="R11" s="71"/>
      <c r="S11" s="72" t="s">
        <v>47</v>
      </c>
      <c r="T11" s="72"/>
      <c r="U11" s="72"/>
      <c r="V11" s="72"/>
      <c r="W11" s="72"/>
      <c r="X11" s="72"/>
      <c r="Y11" s="72"/>
      <c r="Z11" s="72"/>
      <c r="AA11" s="72"/>
      <c r="AB11" s="73"/>
      <c r="AC11" s="72"/>
      <c r="AD11" s="74" t="s">
        <v>42</v>
      </c>
      <c r="AE11" s="74"/>
      <c r="AF11" s="75" t="s">
        <v>48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20</v>
      </c>
      <c r="C12" s="53"/>
      <c r="D12" s="54"/>
      <c r="E12" s="19">
        <f>SUM(E9:E11)</f>
        <v>14</v>
      </c>
      <c r="F12" s="19">
        <f>SUM(F9:F11)</f>
        <v>0</v>
      </c>
      <c r="G12" s="19">
        <f>SUM(G9:G11)</f>
        <v>3</v>
      </c>
      <c r="H12" s="19">
        <f>SUM(H9:H11)</f>
        <v>2</v>
      </c>
      <c r="I12" s="19">
        <f>SUM(I9:I11)</f>
        <v>18</v>
      </c>
      <c r="J12" s="1"/>
      <c r="K12" s="55">
        <f>PRODUCT((F12+G12)/E12)</f>
        <v>0.21428571428571427</v>
      </c>
      <c r="L12" s="55">
        <f>PRODUCT(H12/E12)</f>
        <v>0.14285714285714285</v>
      </c>
      <c r="M12" s="55">
        <f>PRODUCT(I12/E12)</f>
        <v>1.2857142857142858</v>
      </c>
      <c r="N12" s="31">
        <v>0.45</v>
      </c>
      <c r="O12" s="25">
        <f>SUM(O9:O11)</f>
        <v>0</v>
      </c>
      <c r="P12" s="76" t="s">
        <v>46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9"/>
      <c r="AC12" s="78"/>
      <c r="AD12" s="80"/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61" t="s">
        <v>39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2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16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6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6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6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6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6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6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6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6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6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6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6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6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6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6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2019-02-02T16:05:43Z</dcterms:modified>
</cp:coreProperties>
</file>