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AE11" i="1" l="1"/>
  <c r="AD11" i="1"/>
  <c r="AC11" i="1"/>
  <c r="AB11" i="1"/>
  <c r="AA11" i="1"/>
  <c r="Z11" i="1"/>
  <c r="Y11" i="1"/>
  <c r="I17" i="1" s="1"/>
  <c r="X11" i="1"/>
  <c r="H17" i="1" s="1"/>
  <c r="W11" i="1"/>
  <c r="G17" i="1" s="1"/>
  <c r="V11" i="1"/>
  <c r="F17" i="1" s="1"/>
  <c r="U11" i="1"/>
  <c r="E17" i="1" s="1"/>
  <c r="T11" i="1"/>
  <c r="S11" i="1"/>
  <c r="R11" i="1"/>
  <c r="Q11" i="1"/>
  <c r="P11" i="1"/>
  <c r="M11" i="1"/>
  <c r="L11" i="1"/>
  <c r="K11" i="1"/>
  <c r="J11" i="1"/>
  <c r="I11" i="1"/>
  <c r="I15" i="1" s="1"/>
  <c r="H11" i="1"/>
  <c r="H15" i="1" s="1"/>
  <c r="G11" i="1"/>
  <c r="G15" i="1" s="1"/>
  <c r="F11" i="1"/>
  <c r="F15" i="1" s="1"/>
  <c r="E11" i="1"/>
  <c r="E15" i="1" s="1"/>
  <c r="L17" i="1" l="1"/>
  <c r="K17" i="1"/>
  <c r="M17" i="1"/>
  <c r="E18" i="1"/>
  <c r="H18" i="1"/>
  <c r="F18" i="1"/>
  <c r="D12" i="1"/>
  <c r="I18" i="1"/>
  <c r="M15" i="1"/>
  <c r="O11" i="1"/>
  <c r="N11" i="1" s="1"/>
  <c r="N15" i="1" s="1"/>
  <c r="G18" i="1"/>
  <c r="L15" i="1"/>
  <c r="K15" i="1"/>
  <c r="M18" i="1" l="1"/>
  <c r="K18" i="1"/>
  <c r="L18" i="1"/>
  <c r="O15" i="1"/>
  <c r="O18" i="1" l="1"/>
  <c r="N18" i="1" s="1"/>
</calcChain>
</file>

<file path=xl/sharedStrings.xml><?xml version="1.0" encoding="utf-8"?>
<sst xmlns="http://schemas.openxmlformats.org/spreadsheetml/2006/main" count="83" uniqueCount="56">
  <si>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</si>
  <si>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</si>
  <si>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</si>
  <si>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</si>
  <si>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</si>
  <si>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</si>
  <si>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</si>
  <si>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</si>
  <si>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</si>
  <si>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</si>
  <si>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</si>
  <si>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</si>
  <si>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</si>
  <si>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</si>
  <si>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</si>
  <si>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</si>
  <si>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</si>
  <si>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</si>
  <si>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</si>
  <si>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</si>
  <si>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</si>
  <si>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</si>
  <si>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</si>
  <si>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</si>
  <si>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</si>
  <si>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</si>
  <si>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</si>
  <si>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</si>
  <si>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</si>
  <si>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</si>
  <si>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</si>
  <si>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</si>
  <si>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</si>
  <si>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</si>
  <si>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ykköspesis</t>
  </si>
  <si>
    <t>ENSIMMÄISET</t>
  </si>
  <si>
    <t>1.  ottelu</t>
  </si>
  <si>
    <t>KL - %</t>
  </si>
  <si>
    <t>Seurat</t>
  </si>
  <si>
    <t>SiiPe</t>
  </si>
  <si>
    <t>suomensarja</t>
  </si>
  <si>
    <t>Lyöty</t>
  </si>
  <si>
    <t>Tuotu</t>
  </si>
  <si>
    <t>Jemina Vainionperä</t>
  </si>
  <si>
    <t>SiiPe = Siilinjärven Pesis  (1987),  kasvattajaseura</t>
  </si>
  <si>
    <t>24.4.2000   Kuopio</t>
  </si>
  <si>
    <t>SiiPe  2</t>
  </si>
  <si>
    <t>31.08. 2019  LaVe - SiiPe  0-2  (0-5, 1-5)</t>
  </si>
  <si>
    <t>19 v   4 kk   7 pv</t>
  </si>
  <si>
    <t>6.  ottelu</t>
  </si>
  <si>
    <t>24.06. 2020  SiiPe - JoMa  2-1  (1-4, 3-2, 1-0)</t>
  </si>
  <si>
    <t>20 v   2 kk   0 pv</t>
  </si>
  <si>
    <t>14.  ottelu</t>
  </si>
  <si>
    <t>21.07. 2020  KeKi - SiiPe  2-1  (4-9, 2-1, 1-0)</t>
  </si>
  <si>
    <t>20 v   2 kk 27 pv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</si>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</sst>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/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2" customWidth="1"/>
    <col min="4" max="4" width="9.7109375" style="64" customWidth="1"/>
    <col min="5" max="12" width="5.7109375" style="64" customWidth="1"/>
    <col min="13" max="13" width="6.28515625" style="64" customWidth="1"/>
    <col min="14" max="14" width="8.28515625" style="64" customWidth="1"/>
    <col min="15" max="15" width="0.7109375" style="64" customWidth="1"/>
    <col min="16" max="23" width="5.7109375" style="64" customWidth="1"/>
    <col min="24" max="31" width="5.7109375" style="26" customWidth="1"/>
    <col min="32" max="32" width="66.42578125" style="26" customWidth="1"/>
    <col min="33" max="16384" width="9.140625" style="26"/>
  </cols>
  <sheetData>
    <row r="1" spans="1:37" s="9" customFormat="1" ht="15" customHeight="1" x14ac:dyDescent="0.25">
      <c r="A1" s="1"/>
      <c r="B1" s="2" t="s">
        <v>43</v>
      </c>
      <c r="C1" s="2"/>
      <c r="D1" s="3"/>
      <c r="E1" s="4" t="s">
        <v>45</v>
      </c>
      <c r="F1" s="5"/>
      <c r="G1" s="5"/>
      <c r="H1" s="5"/>
      <c r="I1" s="5"/>
      <c r="J1" s="5"/>
      <c r="K1" s="5"/>
      <c r="L1" s="5"/>
      <c r="M1" s="3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7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30</v>
      </c>
      <c r="AC2" s="20"/>
      <c r="AD2" s="14"/>
      <c r="AE2" s="15"/>
      <c r="AF2" s="23"/>
      <c r="AG2" s="24"/>
      <c r="AH2" s="24"/>
      <c r="AI2" s="24"/>
      <c r="AJ2" s="24"/>
      <c r="AK2" s="7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23</v>
      </c>
      <c r="O3" s="25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24</v>
      </c>
      <c r="AA3" s="18" t="s">
        <v>25</v>
      </c>
      <c r="AB3" s="15" t="s">
        <v>26</v>
      </c>
      <c r="AC3" s="15" t="s">
        <v>31</v>
      </c>
      <c r="AD3" s="17" t="s">
        <v>32</v>
      </c>
      <c r="AE3" s="18" t="s">
        <v>33</v>
      </c>
      <c r="AF3" s="23"/>
      <c r="AG3" s="24"/>
      <c r="AH3" s="24"/>
      <c r="AI3" s="24"/>
      <c r="AJ3" s="24"/>
      <c r="AK3" s="7"/>
    </row>
    <row r="4" spans="1:37" ht="15" customHeight="1" x14ac:dyDescent="0.2">
      <c r="A4" s="1"/>
      <c r="B4" s="67">
        <v>2015</v>
      </c>
      <c r="C4" s="67"/>
      <c r="D4" s="68" t="s">
        <v>39</v>
      </c>
      <c r="E4" s="67"/>
      <c r="F4" s="69" t="s">
        <v>40</v>
      </c>
      <c r="G4" s="70"/>
      <c r="H4" s="71"/>
      <c r="I4" s="67"/>
      <c r="J4" s="67"/>
      <c r="K4" s="67"/>
      <c r="L4" s="67"/>
      <c r="M4" s="67"/>
      <c r="N4" s="67"/>
      <c r="O4" s="25"/>
      <c r="P4" s="30"/>
      <c r="Q4" s="30"/>
      <c r="R4" s="30"/>
      <c r="S4" s="30"/>
      <c r="T4" s="30"/>
      <c r="U4" s="31"/>
      <c r="V4" s="31"/>
      <c r="W4" s="31"/>
      <c r="X4" s="31"/>
      <c r="Y4" s="31"/>
      <c r="Z4" s="30"/>
      <c r="AA4" s="30"/>
      <c r="AB4" s="30"/>
      <c r="AC4" s="30"/>
      <c r="AD4" s="30"/>
      <c r="AE4" s="30"/>
      <c r="AF4" s="23"/>
      <c r="AG4" s="24"/>
      <c r="AH4" s="24"/>
      <c r="AI4" s="24"/>
      <c r="AJ4" s="24"/>
      <c r="AK4" s="7"/>
    </row>
    <row r="5" spans="1:37" ht="15" customHeight="1" x14ac:dyDescent="0.2">
      <c r="A5" s="1"/>
      <c r="B5" s="67">
        <v>2016</v>
      </c>
      <c r="C5" s="67"/>
      <c r="D5" s="68" t="s">
        <v>39</v>
      </c>
      <c r="E5" s="67"/>
      <c r="F5" s="69" t="s">
        <v>40</v>
      </c>
      <c r="G5" s="70"/>
      <c r="H5" s="71"/>
      <c r="I5" s="67"/>
      <c r="J5" s="67"/>
      <c r="K5" s="67"/>
      <c r="L5" s="67"/>
      <c r="M5" s="67"/>
      <c r="N5" s="67"/>
      <c r="O5" s="25"/>
      <c r="P5" s="30"/>
      <c r="Q5" s="30"/>
      <c r="R5" s="30"/>
      <c r="S5" s="30"/>
      <c r="T5" s="30"/>
      <c r="U5" s="31"/>
      <c r="V5" s="31"/>
      <c r="W5" s="31"/>
      <c r="X5" s="31"/>
      <c r="Y5" s="31"/>
      <c r="Z5" s="30"/>
      <c r="AA5" s="30"/>
      <c r="AB5" s="30"/>
      <c r="AC5" s="30"/>
      <c r="AD5" s="30"/>
      <c r="AE5" s="30"/>
      <c r="AF5" s="23"/>
      <c r="AG5" s="24"/>
      <c r="AH5" s="24"/>
      <c r="AI5" s="24"/>
      <c r="AJ5" s="24"/>
      <c r="AK5" s="7"/>
    </row>
    <row r="6" spans="1:37" ht="15" customHeight="1" x14ac:dyDescent="0.2">
      <c r="A6" s="1"/>
      <c r="B6" s="67">
        <v>2017</v>
      </c>
      <c r="C6" s="67"/>
      <c r="D6" s="68" t="s">
        <v>39</v>
      </c>
      <c r="E6" s="67"/>
      <c r="F6" s="69" t="s">
        <v>40</v>
      </c>
      <c r="G6" s="70"/>
      <c r="H6" s="71"/>
      <c r="I6" s="67"/>
      <c r="J6" s="67"/>
      <c r="K6" s="67"/>
      <c r="L6" s="67"/>
      <c r="M6" s="67"/>
      <c r="N6" s="67"/>
      <c r="O6" s="25"/>
      <c r="P6" s="30"/>
      <c r="Q6" s="30"/>
      <c r="R6" s="30"/>
      <c r="S6" s="30"/>
      <c r="T6" s="30"/>
      <c r="U6" s="31"/>
      <c r="V6" s="31"/>
      <c r="W6" s="31"/>
      <c r="X6" s="31"/>
      <c r="Y6" s="31"/>
      <c r="Z6" s="30"/>
      <c r="AA6" s="30"/>
      <c r="AB6" s="30"/>
      <c r="AC6" s="30"/>
      <c r="AD6" s="30"/>
      <c r="AE6" s="30"/>
      <c r="AF6" s="23"/>
      <c r="AG6" s="24"/>
      <c r="AH6" s="24"/>
      <c r="AI6" s="24"/>
      <c r="AJ6" s="24"/>
      <c r="AK6" s="7"/>
    </row>
    <row r="7" spans="1:37" ht="15" customHeight="1" x14ac:dyDescent="0.2">
      <c r="A7" s="1"/>
      <c r="B7" s="67">
        <v>2018</v>
      </c>
      <c r="C7" s="67"/>
      <c r="D7" s="68" t="s">
        <v>39</v>
      </c>
      <c r="E7" s="67"/>
      <c r="F7" s="69" t="s">
        <v>40</v>
      </c>
      <c r="G7" s="70"/>
      <c r="H7" s="71"/>
      <c r="I7" s="67"/>
      <c r="J7" s="67"/>
      <c r="K7" s="67"/>
      <c r="L7" s="67"/>
      <c r="M7" s="67"/>
      <c r="N7" s="67"/>
      <c r="O7" s="25"/>
      <c r="P7" s="30"/>
      <c r="Q7" s="30"/>
      <c r="R7" s="30"/>
      <c r="S7" s="30"/>
      <c r="T7" s="30"/>
      <c r="U7" s="31"/>
      <c r="V7" s="31"/>
      <c r="W7" s="31"/>
      <c r="X7" s="31"/>
      <c r="Y7" s="31"/>
      <c r="Z7" s="30"/>
      <c r="AA7" s="30"/>
      <c r="AB7" s="30"/>
      <c r="AC7" s="30"/>
      <c r="AD7" s="30"/>
      <c r="AE7" s="30"/>
      <c r="AF7" s="23"/>
      <c r="AG7" s="24"/>
      <c r="AH7" s="24"/>
      <c r="AI7" s="24"/>
      <c r="AJ7" s="24"/>
      <c r="AK7" s="7"/>
    </row>
    <row r="8" spans="1:37" ht="15" customHeight="1" x14ac:dyDescent="0.2">
      <c r="A8" s="1"/>
      <c r="B8" s="67">
        <v>2019</v>
      </c>
      <c r="C8" s="67"/>
      <c r="D8" s="68" t="s">
        <v>46</v>
      </c>
      <c r="E8" s="67"/>
      <c r="F8" s="69" t="s">
        <v>40</v>
      </c>
      <c r="G8" s="70"/>
      <c r="H8" s="71"/>
      <c r="I8" s="67"/>
      <c r="J8" s="67"/>
      <c r="K8" s="67"/>
      <c r="L8" s="67"/>
      <c r="M8" s="67"/>
      <c r="N8" s="67"/>
      <c r="O8" s="25"/>
      <c r="P8" s="30"/>
      <c r="Q8" s="30"/>
      <c r="R8" s="30"/>
      <c r="S8" s="30"/>
      <c r="T8" s="30"/>
      <c r="U8" s="31"/>
      <c r="V8" s="31"/>
      <c r="W8" s="31"/>
      <c r="X8" s="31"/>
      <c r="Y8" s="31"/>
      <c r="Z8" s="30"/>
      <c r="AA8" s="30"/>
      <c r="AB8" s="30"/>
      <c r="AC8" s="30"/>
      <c r="AD8" s="30"/>
      <c r="AE8" s="30"/>
      <c r="AF8" s="23"/>
      <c r="AG8" s="24"/>
      <c r="AH8" s="24"/>
      <c r="AI8" s="24"/>
      <c r="AJ8" s="24"/>
      <c r="AK8" s="7"/>
    </row>
    <row r="9" spans="1:37" ht="15" customHeight="1" x14ac:dyDescent="0.2">
      <c r="A9" s="1"/>
      <c r="B9" s="27">
        <v>2019</v>
      </c>
      <c r="C9" s="27"/>
      <c r="D9" s="28" t="s">
        <v>39</v>
      </c>
      <c r="E9" s="27"/>
      <c r="F9" s="29" t="s">
        <v>34</v>
      </c>
      <c r="G9" s="66"/>
      <c r="H9" s="65"/>
      <c r="I9" s="27"/>
      <c r="J9" s="27"/>
      <c r="K9" s="27"/>
      <c r="L9" s="27"/>
      <c r="M9" s="27"/>
      <c r="N9" s="27"/>
      <c r="O9" s="34"/>
      <c r="P9" s="30"/>
      <c r="Q9" s="30"/>
      <c r="R9" s="30"/>
      <c r="S9" s="30"/>
      <c r="T9" s="30"/>
      <c r="U9" s="31">
        <v>3</v>
      </c>
      <c r="V9" s="31">
        <v>0</v>
      </c>
      <c r="W9" s="31">
        <v>0</v>
      </c>
      <c r="X9" s="31">
        <v>0</v>
      </c>
      <c r="Y9" s="31">
        <v>5</v>
      </c>
      <c r="Z9" s="30"/>
      <c r="AA9" s="30"/>
      <c r="AB9" s="30"/>
      <c r="AC9" s="30"/>
      <c r="AD9" s="30"/>
      <c r="AE9" s="30"/>
      <c r="AF9" s="23"/>
      <c r="AG9" s="24"/>
      <c r="AH9" s="24"/>
      <c r="AI9" s="24"/>
      <c r="AJ9" s="24"/>
      <c r="AK9" s="7"/>
    </row>
    <row r="10" spans="1:37" ht="15" customHeight="1" x14ac:dyDescent="0.2">
      <c r="A10" s="1"/>
      <c r="B10" s="30">
        <v>2020</v>
      </c>
      <c r="C10" s="30" t="s">
        <v>55</v>
      </c>
      <c r="D10" s="32" t="s">
        <v>39</v>
      </c>
      <c r="E10" s="30">
        <v>20</v>
      </c>
      <c r="F10" s="30">
        <v>0</v>
      </c>
      <c r="G10" s="30">
        <v>1</v>
      </c>
      <c r="H10" s="30">
        <v>4</v>
      </c>
      <c r="I10" s="30">
        <v>31</v>
      </c>
      <c r="J10" s="30">
        <v>18</v>
      </c>
      <c r="K10" s="30">
        <v>12</v>
      </c>
      <c r="L10" s="30">
        <v>0</v>
      </c>
      <c r="M10" s="30">
        <v>1</v>
      </c>
      <c r="N10" s="33">
        <v>0.45600000000000002</v>
      </c>
      <c r="O10" s="34">
        <v>68</v>
      </c>
      <c r="P10" s="30"/>
      <c r="Q10" s="30"/>
      <c r="R10" s="30"/>
      <c r="S10" s="30"/>
      <c r="T10" s="30"/>
      <c r="U10" s="31"/>
      <c r="V10" s="31"/>
      <c r="W10" s="31"/>
      <c r="X10" s="31"/>
      <c r="Y10" s="31"/>
      <c r="Z10" s="30"/>
      <c r="AA10" s="30"/>
      <c r="AB10" s="30"/>
      <c r="AC10" s="30"/>
      <c r="AD10" s="30"/>
      <c r="AE10" s="30"/>
      <c r="AF10" s="23"/>
      <c r="AG10" s="24"/>
      <c r="AH10" s="24"/>
      <c r="AI10" s="24"/>
      <c r="AJ10" s="24"/>
      <c r="AK10" s="7"/>
    </row>
    <row r="11" spans="1:37" ht="15" customHeight="1" x14ac:dyDescent="0.2">
      <c r="A11" s="1"/>
      <c r="B11" s="16" t="s">
        <v>9</v>
      </c>
      <c r="C11" s="17"/>
      <c r="D11" s="15"/>
      <c r="E11" s="18">
        <f t="shared" ref="E11:M11" si="0">SUM(E4:E10)</f>
        <v>20</v>
      </c>
      <c r="F11" s="18">
        <f t="shared" si="0"/>
        <v>0</v>
      </c>
      <c r="G11" s="18">
        <f t="shared" si="0"/>
        <v>1</v>
      </c>
      <c r="H11" s="18">
        <f t="shared" si="0"/>
        <v>4</v>
      </c>
      <c r="I11" s="18">
        <f t="shared" si="0"/>
        <v>31</v>
      </c>
      <c r="J11" s="18">
        <f t="shared" si="0"/>
        <v>18</v>
      </c>
      <c r="K11" s="18">
        <f t="shared" si="0"/>
        <v>12</v>
      </c>
      <c r="L11" s="18">
        <f t="shared" si="0"/>
        <v>0</v>
      </c>
      <c r="M11" s="18">
        <f t="shared" si="0"/>
        <v>1</v>
      </c>
      <c r="N11" s="35">
        <f>PRODUCT(I11/O11)</f>
        <v>0.45588235294117646</v>
      </c>
      <c r="O11" s="36">
        <f>SUM(O6:O10)</f>
        <v>68</v>
      </c>
      <c r="P11" s="18">
        <f t="shared" ref="P11:AE11" si="1">SUM(P4:P10)</f>
        <v>0</v>
      </c>
      <c r="Q11" s="18">
        <f t="shared" si="1"/>
        <v>0</v>
      </c>
      <c r="R11" s="18">
        <f t="shared" si="1"/>
        <v>0</v>
      </c>
      <c r="S11" s="18">
        <f t="shared" si="1"/>
        <v>0</v>
      </c>
      <c r="T11" s="18">
        <f t="shared" si="1"/>
        <v>0</v>
      </c>
      <c r="U11" s="18">
        <f t="shared" si="1"/>
        <v>3</v>
      </c>
      <c r="V11" s="18">
        <f t="shared" si="1"/>
        <v>0</v>
      </c>
      <c r="W11" s="18">
        <f t="shared" si="1"/>
        <v>0</v>
      </c>
      <c r="X11" s="18">
        <f t="shared" si="1"/>
        <v>0</v>
      </c>
      <c r="Y11" s="18">
        <f t="shared" si="1"/>
        <v>5</v>
      </c>
      <c r="Z11" s="18">
        <f t="shared" si="1"/>
        <v>0</v>
      </c>
      <c r="AA11" s="18">
        <f t="shared" si="1"/>
        <v>0</v>
      </c>
      <c r="AB11" s="18">
        <f t="shared" si="1"/>
        <v>0</v>
      </c>
      <c r="AC11" s="18">
        <f t="shared" si="1"/>
        <v>0</v>
      </c>
      <c r="AD11" s="18">
        <f t="shared" si="1"/>
        <v>0</v>
      </c>
      <c r="AE11" s="18">
        <f t="shared" si="1"/>
        <v>0</v>
      </c>
      <c r="AF11" s="23"/>
      <c r="AG11" s="24"/>
      <c r="AH11" s="24"/>
      <c r="AI11" s="24"/>
      <c r="AJ11" s="24"/>
      <c r="AK11" s="7"/>
    </row>
    <row r="12" spans="1:37" ht="15" customHeight="1" x14ac:dyDescent="0.2">
      <c r="A12" s="1"/>
      <c r="B12" s="32" t="s">
        <v>2</v>
      </c>
      <c r="C12" s="37"/>
      <c r="D12" s="38">
        <f>SUM(F11:H11)+((I11-F11-G11)/3)+(E11/3)+(Z11*25)+(AA11*25)+(AB11*10)+(AC11*25)+(AD11*20)+(AE11*15)</f>
        <v>21.666666666666668</v>
      </c>
      <c r="E12" s="1"/>
      <c r="F12" s="1"/>
      <c r="G12" s="1"/>
      <c r="H12" s="1"/>
      <c r="I12" s="1"/>
      <c r="J12" s="1"/>
      <c r="K12" s="1"/>
      <c r="L12" s="1"/>
      <c r="M12" s="1"/>
      <c r="N12" s="39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40"/>
      <c r="AE12" s="1"/>
      <c r="AF12" s="23"/>
      <c r="AG12" s="24"/>
      <c r="AH12" s="24"/>
      <c r="AI12" s="24"/>
      <c r="AJ12" s="24"/>
      <c r="AK12" s="7"/>
    </row>
    <row r="13" spans="1:37" s="9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9"/>
      <c r="O13" s="41"/>
      <c r="P13" s="1"/>
      <c r="Q13" s="42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23"/>
      <c r="AG13" s="8"/>
      <c r="AH13" s="24"/>
      <c r="AI13" s="24"/>
      <c r="AJ13" s="24"/>
      <c r="AK13" s="7"/>
    </row>
    <row r="14" spans="1:37" ht="15" customHeight="1" x14ac:dyDescent="0.25">
      <c r="A14" s="1"/>
      <c r="B14" s="22" t="s">
        <v>16</v>
      </c>
      <c r="C14" s="43"/>
      <c r="D14" s="43"/>
      <c r="E14" s="18" t="s">
        <v>4</v>
      </c>
      <c r="F14" s="18" t="s">
        <v>13</v>
      </c>
      <c r="G14" s="15" t="s">
        <v>14</v>
      </c>
      <c r="H14" s="18" t="s">
        <v>15</v>
      </c>
      <c r="I14" s="18" t="s">
        <v>3</v>
      </c>
      <c r="J14" s="1"/>
      <c r="K14" s="18" t="s">
        <v>27</v>
      </c>
      <c r="L14" s="18" t="s">
        <v>28</v>
      </c>
      <c r="M14" s="18" t="s">
        <v>29</v>
      </c>
      <c r="N14" s="35" t="s">
        <v>37</v>
      </c>
      <c r="O14" s="25"/>
      <c r="P14" s="44" t="s">
        <v>35</v>
      </c>
      <c r="Q14" s="12"/>
      <c r="R14" s="12"/>
      <c r="S14" s="12"/>
      <c r="T14" s="45"/>
      <c r="U14" s="45"/>
      <c r="V14" s="45"/>
      <c r="W14" s="45"/>
      <c r="X14" s="45"/>
      <c r="Y14" s="12"/>
      <c r="Z14" s="12"/>
      <c r="AA14" s="12"/>
      <c r="AB14" s="12"/>
      <c r="AC14" s="12"/>
      <c r="AD14" s="12"/>
      <c r="AE14" s="46"/>
      <c r="AF14" s="23"/>
      <c r="AG14" s="24"/>
      <c r="AH14" s="24"/>
      <c r="AI14" s="24"/>
      <c r="AJ14" s="24"/>
      <c r="AK14" s="7"/>
    </row>
    <row r="15" spans="1:37" ht="15" customHeight="1" x14ac:dyDescent="0.2">
      <c r="A15" s="1"/>
      <c r="B15" s="44" t="s">
        <v>17</v>
      </c>
      <c r="C15" s="12"/>
      <c r="D15" s="46"/>
      <c r="E15" s="30">
        <f>PRODUCT(E11)</f>
        <v>20</v>
      </c>
      <c r="F15" s="30">
        <f>PRODUCT(F11)</f>
        <v>0</v>
      </c>
      <c r="G15" s="30">
        <f>PRODUCT(G11)</f>
        <v>1</v>
      </c>
      <c r="H15" s="30">
        <f>PRODUCT(H11)</f>
        <v>4</v>
      </c>
      <c r="I15" s="30">
        <f>PRODUCT(I11)</f>
        <v>31</v>
      </c>
      <c r="J15" s="1"/>
      <c r="K15" s="47">
        <f>PRODUCT((F15+G15)/E15)</f>
        <v>0.05</v>
      </c>
      <c r="L15" s="47">
        <f>PRODUCT(H15/E15)</f>
        <v>0.2</v>
      </c>
      <c r="M15" s="47">
        <f>PRODUCT(I15/E15)</f>
        <v>1.55</v>
      </c>
      <c r="N15" s="48">
        <f>PRODUCT(N11)</f>
        <v>0.45588235294117646</v>
      </c>
      <c r="O15" s="25">
        <f>PRODUCT(O11)</f>
        <v>68</v>
      </c>
      <c r="P15" s="72" t="s">
        <v>21</v>
      </c>
      <c r="Q15" s="73"/>
      <c r="R15" s="74" t="s">
        <v>47</v>
      </c>
      <c r="S15" s="74"/>
      <c r="T15" s="74"/>
      <c r="U15" s="74"/>
      <c r="V15" s="74"/>
      <c r="W15" s="74"/>
      <c r="X15" s="74"/>
      <c r="Y15" s="74"/>
      <c r="Z15" s="74"/>
      <c r="AA15" s="75" t="s">
        <v>36</v>
      </c>
      <c r="AB15" s="74"/>
      <c r="AC15" s="76" t="s">
        <v>48</v>
      </c>
      <c r="AD15" s="74"/>
      <c r="AE15" s="76"/>
      <c r="AF15" s="23"/>
      <c r="AG15" s="1"/>
      <c r="AH15" s="24"/>
      <c r="AI15" s="24"/>
      <c r="AJ15" s="24"/>
      <c r="AK15" s="7"/>
    </row>
    <row r="16" spans="1:37" ht="15" customHeight="1" x14ac:dyDescent="0.2">
      <c r="A16" s="1"/>
      <c r="B16" s="49" t="s">
        <v>18</v>
      </c>
      <c r="C16" s="50"/>
      <c r="D16" s="51"/>
      <c r="E16" s="30"/>
      <c r="F16" s="30"/>
      <c r="G16" s="30"/>
      <c r="H16" s="30"/>
      <c r="I16" s="30"/>
      <c r="J16" s="1"/>
      <c r="K16" s="47"/>
      <c r="L16" s="47"/>
      <c r="M16" s="47"/>
      <c r="N16" s="33"/>
      <c r="O16" s="25"/>
      <c r="P16" s="77" t="s">
        <v>41</v>
      </c>
      <c r="Q16" s="78"/>
      <c r="R16" s="79" t="s">
        <v>50</v>
      </c>
      <c r="S16" s="79"/>
      <c r="T16" s="79"/>
      <c r="U16" s="79"/>
      <c r="V16" s="79"/>
      <c r="W16" s="79"/>
      <c r="X16" s="79"/>
      <c r="Y16" s="79"/>
      <c r="Z16" s="79"/>
      <c r="AA16" s="80" t="s">
        <v>49</v>
      </c>
      <c r="AB16" s="79"/>
      <c r="AC16" s="81" t="s">
        <v>51</v>
      </c>
      <c r="AD16" s="79"/>
      <c r="AE16" s="81"/>
      <c r="AF16" s="23"/>
      <c r="AG16" s="1"/>
      <c r="AH16" s="24"/>
      <c r="AI16" s="24"/>
      <c r="AJ16" s="24"/>
      <c r="AK16" s="7"/>
    </row>
    <row r="17" spans="1:37" ht="15" customHeight="1" x14ac:dyDescent="0.2">
      <c r="A17" s="1"/>
      <c r="B17" s="52" t="s">
        <v>19</v>
      </c>
      <c r="C17" s="53"/>
      <c r="D17" s="54"/>
      <c r="E17" s="31">
        <f>PRODUCT(U11)</f>
        <v>3</v>
      </c>
      <c r="F17" s="31">
        <f>PRODUCT(V11)</f>
        <v>0</v>
      </c>
      <c r="G17" s="31">
        <f>PRODUCT(W11)</f>
        <v>0</v>
      </c>
      <c r="H17" s="31">
        <f>PRODUCT(X11)</f>
        <v>0</v>
      </c>
      <c r="I17" s="31">
        <f>PRODUCT(Y11)</f>
        <v>5</v>
      </c>
      <c r="J17" s="1"/>
      <c r="K17" s="55">
        <f>PRODUCT((F17+G17)/E17)</f>
        <v>0</v>
      </c>
      <c r="L17" s="55">
        <f>PRODUCT(H17/E17)</f>
        <v>0</v>
      </c>
      <c r="M17" s="55">
        <f>PRODUCT(I17/E17)</f>
        <v>1.6666666666666667</v>
      </c>
      <c r="N17" s="56">
        <v>0.38500000000000001</v>
      </c>
      <c r="O17" s="25">
        <v>13</v>
      </c>
      <c r="P17" s="77" t="s">
        <v>42</v>
      </c>
      <c r="Q17" s="78"/>
      <c r="R17" s="79" t="s">
        <v>53</v>
      </c>
      <c r="S17" s="79"/>
      <c r="T17" s="79"/>
      <c r="U17" s="79"/>
      <c r="V17" s="79"/>
      <c r="W17" s="79"/>
      <c r="X17" s="79"/>
      <c r="Y17" s="79"/>
      <c r="Z17" s="79"/>
      <c r="AA17" s="80" t="s">
        <v>52</v>
      </c>
      <c r="AB17" s="79"/>
      <c r="AC17" s="81" t="s">
        <v>54</v>
      </c>
      <c r="AD17" s="79"/>
      <c r="AE17" s="81"/>
      <c r="AF17" s="23"/>
      <c r="AG17" s="1"/>
      <c r="AH17" s="8"/>
      <c r="AI17" s="8"/>
      <c r="AJ17" s="8"/>
      <c r="AK17" s="7"/>
    </row>
    <row r="18" spans="1:37" ht="15" customHeight="1" x14ac:dyDescent="0.2">
      <c r="A18" s="1"/>
      <c r="B18" s="57" t="s">
        <v>20</v>
      </c>
      <c r="C18" s="58"/>
      <c r="D18" s="59"/>
      <c r="E18" s="18">
        <f>SUM(E15:E17)</f>
        <v>23</v>
      </c>
      <c r="F18" s="18">
        <f>SUM(F15:F17)</f>
        <v>0</v>
      </c>
      <c r="G18" s="18">
        <f>SUM(G15:G17)</f>
        <v>1</v>
      </c>
      <c r="H18" s="18">
        <f>SUM(H15:H17)</f>
        <v>4</v>
      </c>
      <c r="I18" s="18">
        <f>SUM(I15:I17)</f>
        <v>36</v>
      </c>
      <c r="J18" s="1"/>
      <c r="K18" s="60">
        <f>PRODUCT((F18+G18)/E18)</f>
        <v>4.3478260869565216E-2</v>
      </c>
      <c r="L18" s="60">
        <f>PRODUCT(H18/E18)</f>
        <v>0.17391304347826086</v>
      </c>
      <c r="M18" s="60">
        <f>PRODUCT(I18/E18)</f>
        <v>1.5652173913043479</v>
      </c>
      <c r="N18" s="35">
        <f>PRODUCT(I18/O18)</f>
        <v>0.44444444444444442</v>
      </c>
      <c r="O18" s="25">
        <f>SUM(O15:O17)</f>
        <v>81</v>
      </c>
      <c r="P18" s="82" t="s">
        <v>22</v>
      </c>
      <c r="Q18" s="83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5"/>
      <c r="AC18" s="84"/>
      <c r="AD18" s="84"/>
      <c r="AE18" s="86"/>
      <c r="AF18" s="23"/>
      <c r="AG18" s="1"/>
      <c r="AH18" s="24"/>
      <c r="AI18" s="24"/>
      <c r="AJ18" s="24"/>
      <c r="AK18" s="7"/>
    </row>
    <row r="19" spans="1:37" s="9" customFormat="1" ht="15" customHeight="1" x14ac:dyDescent="0.25">
      <c r="A19" s="1"/>
      <c r="B19" s="40"/>
      <c r="C19" s="40"/>
      <c r="D19" s="40"/>
      <c r="E19" s="40"/>
      <c r="F19" s="40"/>
      <c r="G19" s="40"/>
      <c r="H19" s="40"/>
      <c r="I19" s="40"/>
      <c r="J19" s="1"/>
      <c r="K19" s="40"/>
      <c r="L19" s="40"/>
      <c r="M19" s="40"/>
      <c r="N19" s="39"/>
      <c r="O19" s="25"/>
      <c r="P19" s="1"/>
      <c r="Q19" s="42"/>
      <c r="R19" s="1"/>
      <c r="S19" s="1"/>
      <c r="T19" s="25"/>
      <c r="U19" s="25"/>
      <c r="V19" s="6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1"/>
      <c r="AH19" s="8"/>
      <c r="AI19" s="8"/>
      <c r="AJ19" s="8"/>
      <c r="AK19" s="7"/>
    </row>
    <row r="20" spans="1:37" ht="15" customHeight="1" x14ac:dyDescent="0.25">
      <c r="A20" s="1"/>
      <c r="B20" s="1" t="s">
        <v>38</v>
      </c>
      <c r="C20" s="1"/>
      <c r="D20" s="1" t="s">
        <v>44</v>
      </c>
      <c r="E20" s="1"/>
      <c r="F20" s="1"/>
      <c r="G20" s="1"/>
      <c r="H20" s="1"/>
      <c r="I20" s="1"/>
      <c r="J20" s="1"/>
      <c r="K20" s="1"/>
      <c r="L20" s="1"/>
      <c r="M20" s="1"/>
      <c r="N20" s="42"/>
      <c r="O20" s="25"/>
      <c r="P20" s="1"/>
      <c r="Q20" s="1"/>
      <c r="R20" s="1"/>
      <c r="S20" s="1"/>
      <c r="T20" s="25"/>
      <c r="U20" s="25"/>
      <c r="V20" s="6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7"/>
    </row>
    <row r="21" spans="1:37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42"/>
      <c r="O21" s="25"/>
      <c r="P21" s="1"/>
      <c r="Q21" s="1"/>
      <c r="R21" s="1"/>
      <c r="S21" s="1"/>
      <c r="T21" s="25"/>
      <c r="U21" s="25"/>
      <c r="V21" s="6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7"/>
    </row>
    <row r="22" spans="1:37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42"/>
      <c r="O22" s="25"/>
      <c r="P22" s="1"/>
      <c r="Q22" s="1"/>
      <c r="R22" s="1"/>
      <c r="S22" s="1"/>
      <c r="T22" s="25"/>
      <c r="U22" s="25"/>
      <c r="V22" s="61"/>
      <c r="W22" s="1"/>
      <c r="X22" s="1"/>
      <c r="Y22" s="1"/>
      <c r="Z22" s="1"/>
      <c r="AA22" s="1"/>
      <c r="AB22" s="1"/>
      <c r="AC22" s="1"/>
      <c r="AD22" s="1"/>
      <c r="AE22" s="1"/>
      <c r="AF22" s="7"/>
      <c r="AG22" s="8"/>
      <c r="AH22" s="8"/>
      <c r="AI22" s="8"/>
      <c r="AJ22" s="8"/>
      <c r="AK22" s="7"/>
    </row>
    <row r="23" spans="1:37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2"/>
      <c r="O23" s="25"/>
      <c r="P23" s="1"/>
      <c r="Q23" s="1"/>
      <c r="R23" s="1"/>
      <c r="S23" s="1"/>
      <c r="T23" s="25"/>
      <c r="U23" s="25"/>
      <c r="V23" s="61"/>
      <c r="W23" s="1"/>
      <c r="X23" s="1"/>
      <c r="Y23" s="1"/>
      <c r="Z23" s="1"/>
      <c r="AA23" s="1"/>
      <c r="AB23" s="1"/>
      <c r="AC23" s="1"/>
      <c r="AD23" s="1"/>
      <c r="AE23" s="1"/>
      <c r="AF23" s="7"/>
      <c r="AG23" s="8"/>
      <c r="AH23" s="8"/>
      <c r="AI23" s="8"/>
      <c r="AJ23" s="8"/>
      <c r="AK23" s="7"/>
    </row>
    <row r="24" spans="1:37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2"/>
      <c r="O24" s="25"/>
      <c r="P24" s="1"/>
      <c r="Q24" s="1"/>
      <c r="R24" s="1"/>
      <c r="S24" s="1"/>
      <c r="T24" s="25"/>
      <c r="U24" s="25"/>
      <c r="V24" s="61"/>
      <c r="W24" s="1"/>
      <c r="X24" s="1"/>
      <c r="Y24" s="1"/>
      <c r="Z24" s="1"/>
      <c r="AA24" s="1"/>
      <c r="AB24" s="1"/>
      <c r="AC24" s="1"/>
      <c r="AD24" s="1"/>
      <c r="AE24" s="1"/>
      <c r="AF24" s="7"/>
      <c r="AG24" s="8"/>
      <c r="AH24" s="8"/>
      <c r="AI24" s="8"/>
      <c r="AJ24" s="8"/>
      <c r="AK24" s="7"/>
    </row>
    <row r="25" spans="1:3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2"/>
      <c r="O25" s="25"/>
      <c r="P25" s="1"/>
      <c r="Q25" s="1"/>
      <c r="R25" s="1"/>
      <c r="S25" s="1"/>
      <c r="T25" s="25"/>
      <c r="U25" s="25"/>
      <c r="V25" s="61"/>
      <c r="W25" s="1"/>
      <c r="X25" s="1"/>
      <c r="Y25" s="1"/>
      <c r="Z25" s="1"/>
      <c r="AA25" s="1"/>
      <c r="AB25" s="1"/>
      <c r="AC25" s="1"/>
      <c r="AD25" s="1"/>
      <c r="AE25" s="1"/>
      <c r="AF25" s="7"/>
      <c r="AG25" s="8"/>
      <c r="AH25" s="8"/>
      <c r="AI25" s="8"/>
      <c r="AJ25" s="8"/>
      <c r="AK25" s="7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2"/>
      <c r="O26" s="25"/>
      <c r="P26" s="1"/>
      <c r="Q26" s="1"/>
      <c r="R26" s="1"/>
      <c r="S26" s="1"/>
      <c r="T26" s="25"/>
      <c r="U26" s="25"/>
      <c r="V26" s="61"/>
      <c r="W26" s="1"/>
      <c r="X26" s="1"/>
      <c r="Y26" s="1"/>
      <c r="Z26" s="1"/>
      <c r="AA26" s="1"/>
      <c r="AB26" s="1"/>
      <c r="AC26" s="1"/>
      <c r="AD26" s="1"/>
      <c r="AE26" s="1"/>
      <c r="AF26" s="7"/>
      <c r="AG26" s="8"/>
      <c r="AH26" s="8"/>
      <c r="AI26" s="8"/>
      <c r="AJ26" s="8"/>
      <c r="AK26" s="7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2"/>
      <c r="O27" s="25"/>
      <c r="P27" s="1"/>
      <c r="Q27" s="1"/>
      <c r="R27" s="1"/>
      <c r="S27" s="1"/>
      <c r="T27" s="25"/>
      <c r="U27" s="25"/>
      <c r="V27" s="61"/>
      <c r="W27" s="1"/>
      <c r="X27" s="1"/>
      <c r="Y27" s="1"/>
      <c r="Z27" s="1"/>
      <c r="AA27" s="1"/>
      <c r="AB27" s="1"/>
      <c r="AC27" s="1"/>
      <c r="AD27" s="1"/>
      <c r="AE27" s="1"/>
      <c r="AF27" s="7"/>
      <c r="AG27" s="8"/>
      <c r="AH27" s="8"/>
      <c r="AI27" s="8"/>
      <c r="AJ27" s="8"/>
      <c r="AK27" s="7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2"/>
      <c r="O28" s="25"/>
      <c r="P28" s="1"/>
      <c r="Q28" s="1"/>
      <c r="R28" s="1"/>
      <c r="S28" s="1"/>
      <c r="T28" s="25"/>
      <c r="U28" s="25"/>
      <c r="V28" s="61"/>
      <c r="W28" s="1"/>
      <c r="X28" s="1"/>
      <c r="Y28" s="1"/>
      <c r="Z28" s="1"/>
      <c r="AA28" s="1"/>
      <c r="AB28" s="1"/>
      <c r="AC28" s="1"/>
      <c r="AD28" s="1"/>
      <c r="AE28" s="1"/>
      <c r="AF28" s="7"/>
      <c r="AG28" s="8"/>
      <c r="AH28" s="8"/>
      <c r="AI28" s="8"/>
      <c r="AJ28" s="8"/>
      <c r="AK28" s="7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2"/>
      <c r="O29" s="25"/>
      <c r="P29" s="1"/>
      <c r="Q29" s="1"/>
      <c r="R29" s="1"/>
      <c r="S29" s="1"/>
      <c r="T29" s="25"/>
      <c r="U29" s="25"/>
      <c r="V29" s="61"/>
      <c r="W29" s="1"/>
      <c r="X29" s="1"/>
      <c r="Y29" s="1"/>
      <c r="Z29" s="1"/>
      <c r="AA29" s="1"/>
      <c r="AB29" s="1"/>
      <c r="AC29" s="1"/>
      <c r="AD29" s="1"/>
      <c r="AE29" s="1"/>
      <c r="AF29" s="7"/>
      <c r="AG29" s="8"/>
      <c r="AH29" s="8"/>
      <c r="AI29" s="8"/>
      <c r="AJ29" s="8"/>
      <c r="AK29" s="7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2"/>
      <c r="O30" s="25"/>
      <c r="P30" s="1"/>
      <c r="Q30" s="1"/>
      <c r="R30" s="1"/>
      <c r="S30" s="1"/>
      <c r="T30" s="25"/>
      <c r="U30" s="25"/>
      <c r="V30" s="61"/>
      <c r="W30" s="1"/>
      <c r="X30" s="1"/>
      <c r="Y30" s="1"/>
      <c r="Z30" s="1"/>
      <c r="AA30" s="1"/>
      <c r="AB30" s="1"/>
      <c r="AC30" s="1"/>
      <c r="AD30" s="1"/>
      <c r="AE30" s="1"/>
      <c r="AF30" s="7"/>
      <c r="AG30" s="8"/>
      <c r="AH30" s="8"/>
      <c r="AI30" s="8"/>
      <c r="AJ30" s="8"/>
      <c r="AK30" s="7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2"/>
      <c r="O31" s="25"/>
      <c r="P31" s="1"/>
      <c r="Q31" s="1"/>
      <c r="R31" s="1"/>
      <c r="S31" s="1"/>
      <c r="T31" s="25"/>
      <c r="U31" s="25"/>
      <c r="V31" s="61"/>
      <c r="W31" s="1"/>
      <c r="X31" s="1"/>
      <c r="Y31" s="1"/>
      <c r="Z31" s="1"/>
      <c r="AA31" s="1"/>
      <c r="AB31" s="1"/>
      <c r="AC31" s="1"/>
      <c r="AD31" s="1"/>
      <c r="AE31" s="1"/>
      <c r="AF31" s="7"/>
      <c r="AG31" s="8"/>
      <c r="AH31" s="8"/>
      <c r="AI31" s="8"/>
      <c r="AJ31" s="8"/>
      <c r="AK31" s="7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2"/>
      <c r="O32" s="25"/>
      <c r="P32" s="1"/>
      <c r="Q32" s="1"/>
      <c r="R32" s="1"/>
      <c r="S32" s="1"/>
      <c r="T32" s="25"/>
      <c r="U32" s="25"/>
      <c r="V32" s="61"/>
      <c r="W32" s="1"/>
      <c r="X32" s="1"/>
      <c r="Y32" s="1"/>
      <c r="Z32" s="1"/>
      <c r="AA32" s="1"/>
      <c r="AB32" s="1"/>
      <c r="AC32" s="1"/>
      <c r="AD32" s="1"/>
      <c r="AE32" s="1"/>
      <c r="AF32" s="7"/>
      <c r="AG32" s="8"/>
      <c r="AH32" s="8"/>
      <c r="AI32" s="8"/>
      <c r="AJ32" s="8"/>
      <c r="AK32" s="7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2"/>
      <c r="O33" s="25"/>
      <c r="P33" s="1"/>
      <c r="Q33" s="1"/>
      <c r="R33" s="1"/>
      <c r="S33" s="1"/>
      <c r="T33" s="25"/>
      <c r="U33" s="25"/>
      <c r="V33" s="61"/>
      <c r="W33" s="1"/>
      <c r="X33" s="1"/>
      <c r="Y33" s="1"/>
      <c r="Z33" s="1"/>
      <c r="AA33" s="1"/>
      <c r="AB33" s="1"/>
      <c r="AC33" s="1"/>
      <c r="AD33" s="1"/>
      <c r="AE33" s="1"/>
      <c r="AF33" s="7"/>
      <c r="AG33" s="8"/>
      <c r="AH33" s="8"/>
      <c r="AI33" s="8"/>
      <c r="AJ33" s="8"/>
      <c r="AK33" s="7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2"/>
      <c r="O34" s="25"/>
      <c r="P34" s="1"/>
      <c r="Q34" s="1"/>
      <c r="R34" s="1"/>
      <c r="S34" s="1"/>
      <c r="T34" s="25"/>
      <c r="U34" s="25"/>
      <c r="V34" s="61"/>
      <c r="W34" s="1"/>
      <c r="X34" s="1"/>
      <c r="Y34" s="1"/>
      <c r="Z34" s="1"/>
      <c r="AA34" s="1"/>
      <c r="AB34" s="1"/>
      <c r="AC34" s="1"/>
      <c r="AD34" s="1"/>
      <c r="AE34" s="1"/>
      <c r="AF34" s="7"/>
      <c r="AG34" s="8"/>
      <c r="AH34" s="8"/>
      <c r="AI34" s="8"/>
      <c r="AJ34" s="8"/>
      <c r="AK34" s="7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2"/>
      <c r="O35" s="25"/>
      <c r="P35" s="1"/>
      <c r="Q35" s="1"/>
      <c r="R35" s="1"/>
      <c r="S35" s="1"/>
      <c r="T35" s="25"/>
      <c r="U35" s="25"/>
      <c r="V35" s="61"/>
      <c r="W35" s="1"/>
      <c r="X35" s="1"/>
      <c r="Y35" s="1"/>
      <c r="Z35" s="1"/>
      <c r="AA35" s="1"/>
      <c r="AB35" s="1"/>
      <c r="AC35" s="1"/>
      <c r="AD35" s="1"/>
      <c r="AE35" s="1"/>
      <c r="AF35" s="7"/>
      <c r="AG35" s="8"/>
      <c r="AH35" s="8"/>
      <c r="AI35" s="8"/>
      <c r="AJ35" s="8"/>
      <c r="AK35" s="7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2"/>
      <c r="O36" s="25"/>
      <c r="P36" s="1"/>
      <c r="Q36" s="1"/>
      <c r="R36" s="1"/>
      <c r="S36" s="1"/>
      <c r="T36" s="25"/>
      <c r="U36" s="25"/>
      <c r="V36" s="61"/>
      <c r="W36" s="1"/>
      <c r="X36" s="1"/>
      <c r="Y36" s="1"/>
      <c r="Z36" s="1"/>
      <c r="AA36" s="1"/>
      <c r="AB36" s="1"/>
      <c r="AC36" s="1"/>
      <c r="AD36" s="1"/>
      <c r="AE36" s="1"/>
      <c r="AF36" s="7"/>
      <c r="AG36" s="8"/>
      <c r="AH36" s="8"/>
      <c r="AI36" s="8"/>
      <c r="AJ36" s="8"/>
      <c r="AK36" s="7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2"/>
      <c r="O37" s="25"/>
      <c r="P37" s="1"/>
      <c r="Q37" s="1"/>
      <c r="R37" s="1"/>
      <c r="S37" s="1"/>
      <c r="T37" s="25"/>
      <c r="U37" s="25"/>
      <c r="V37" s="61"/>
      <c r="W37" s="1"/>
      <c r="X37" s="1"/>
      <c r="Y37" s="1"/>
      <c r="Z37" s="1"/>
      <c r="AA37" s="1"/>
      <c r="AB37" s="1"/>
      <c r="AC37" s="1"/>
      <c r="AD37" s="1"/>
      <c r="AE37" s="1"/>
      <c r="AF37" s="7"/>
      <c r="AG37" s="8"/>
      <c r="AH37" s="8"/>
      <c r="AI37" s="8"/>
      <c r="AJ37" s="8"/>
      <c r="AK37" s="7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2"/>
      <c r="O38" s="25"/>
      <c r="P38" s="1"/>
      <c r="Q38" s="1"/>
      <c r="R38" s="1"/>
      <c r="S38" s="1"/>
      <c r="T38" s="25"/>
      <c r="U38" s="25"/>
      <c r="V38" s="61"/>
      <c r="W38" s="1"/>
      <c r="X38" s="1"/>
      <c r="Y38" s="1"/>
      <c r="Z38" s="1"/>
      <c r="AA38" s="1"/>
      <c r="AB38" s="1"/>
      <c r="AC38" s="1"/>
      <c r="AD38" s="1"/>
      <c r="AE38" s="1"/>
      <c r="AF38" s="7"/>
      <c r="AG38" s="8"/>
      <c r="AH38" s="8"/>
      <c r="AI38" s="8"/>
      <c r="AJ38" s="8"/>
      <c r="AK38" s="7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2"/>
      <c r="O39" s="25"/>
      <c r="P39" s="1"/>
      <c r="Q39" s="1"/>
      <c r="R39" s="1"/>
      <c r="S39" s="1"/>
      <c r="T39" s="25"/>
      <c r="U39" s="25"/>
      <c r="V39" s="61"/>
      <c r="W39" s="1"/>
      <c r="X39" s="1"/>
      <c r="Y39" s="1"/>
      <c r="Z39" s="1"/>
      <c r="AA39" s="1"/>
      <c r="AB39" s="1"/>
      <c r="AC39" s="1"/>
      <c r="AD39" s="1"/>
      <c r="AE39" s="1"/>
      <c r="AF39" s="7"/>
      <c r="AG39" s="8"/>
      <c r="AH39" s="8"/>
      <c r="AI39" s="8"/>
      <c r="AJ39" s="8"/>
      <c r="AK39" s="7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2"/>
      <c r="O40" s="25"/>
      <c r="P40" s="1"/>
      <c r="Q40" s="1"/>
      <c r="R40" s="1"/>
      <c r="S40" s="1"/>
      <c r="T40" s="25"/>
      <c r="U40" s="25"/>
      <c r="V40" s="61"/>
      <c r="W40" s="1"/>
      <c r="X40" s="1"/>
      <c r="Y40" s="1"/>
      <c r="Z40" s="1"/>
      <c r="AA40" s="1"/>
      <c r="AB40" s="1"/>
      <c r="AC40" s="1"/>
      <c r="AD40" s="1"/>
      <c r="AE40" s="1"/>
      <c r="AF40" s="7"/>
      <c r="AG40" s="8"/>
      <c r="AH40" s="8"/>
      <c r="AI40" s="8"/>
      <c r="AJ40" s="8"/>
      <c r="AK40" s="7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2"/>
      <c r="O41" s="25"/>
      <c r="P41" s="1"/>
      <c r="Q41" s="1"/>
      <c r="R41" s="1"/>
      <c r="S41" s="1"/>
      <c r="T41" s="25"/>
      <c r="U41" s="25"/>
      <c r="V41" s="61"/>
      <c r="W41" s="1"/>
      <c r="X41" s="1"/>
      <c r="Y41" s="1"/>
      <c r="Z41" s="1"/>
      <c r="AA41" s="1"/>
      <c r="AB41" s="1"/>
      <c r="AC41" s="1"/>
      <c r="AD41" s="1"/>
      <c r="AE41" s="1"/>
      <c r="AF41" s="7"/>
      <c r="AG41" s="8"/>
      <c r="AH41" s="8"/>
      <c r="AI41" s="8"/>
      <c r="AJ41" s="8"/>
      <c r="AK41" s="7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2"/>
      <c r="O42" s="25"/>
      <c r="P42" s="1"/>
      <c r="Q42" s="1"/>
      <c r="R42" s="1"/>
      <c r="S42" s="1"/>
      <c r="T42" s="25"/>
      <c r="U42" s="25"/>
      <c r="V42" s="61"/>
      <c r="W42" s="1"/>
      <c r="X42" s="1"/>
      <c r="Y42" s="1"/>
      <c r="Z42" s="1"/>
      <c r="AA42" s="1"/>
      <c r="AB42" s="1"/>
      <c r="AC42" s="1"/>
      <c r="AD42" s="1"/>
      <c r="AE42" s="1"/>
      <c r="AF42" s="7"/>
      <c r="AG42" s="8"/>
      <c r="AH42" s="8"/>
      <c r="AI42" s="8"/>
      <c r="AJ42" s="8"/>
      <c r="AK42" s="7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2"/>
      <c r="O43" s="25"/>
      <c r="P43" s="1"/>
      <c r="Q43" s="1"/>
      <c r="R43" s="1"/>
      <c r="S43" s="1"/>
      <c r="T43" s="25"/>
      <c r="U43" s="25"/>
      <c r="V43" s="61"/>
      <c r="W43" s="1"/>
      <c r="X43" s="1"/>
      <c r="Y43" s="1"/>
      <c r="Z43" s="1"/>
      <c r="AA43" s="1"/>
      <c r="AB43" s="1"/>
      <c r="AC43" s="1"/>
      <c r="AD43" s="1"/>
      <c r="AE43" s="1"/>
      <c r="AF43" s="7"/>
      <c r="AG43" s="8"/>
      <c r="AH43" s="8"/>
      <c r="AI43" s="8"/>
      <c r="AJ43" s="8"/>
      <c r="AK43" s="7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2"/>
      <c r="O44" s="25"/>
      <c r="P44" s="1"/>
      <c r="Q44" s="1"/>
      <c r="R44" s="1"/>
      <c r="S44" s="1"/>
      <c r="T44" s="25"/>
      <c r="U44" s="25"/>
      <c r="V44" s="61"/>
      <c r="W44" s="1"/>
      <c r="X44" s="1"/>
      <c r="Y44" s="1"/>
      <c r="Z44" s="1"/>
      <c r="AA44" s="1"/>
      <c r="AB44" s="1"/>
      <c r="AC44" s="1"/>
      <c r="AD44" s="1"/>
      <c r="AE44" s="1"/>
      <c r="AF44" s="7"/>
      <c r="AG44" s="8"/>
      <c r="AH44" s="8"/>
      <c r="AI44" s="8"/>
      <c r="AJ44" s="8"/>
      <c r="AK44" s="7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2"/>
      <c r="O45" s="25"/>
      <c r="P45" s="1"/>
      <c r="Q45" s="1"/>
      <c r="R45" s="1"/>
      <c r="S45" s="1"/>
      <c r="T45" s="25"/>
      <c r="U45" s="25"/>
      <c r="V45" s="61"/>
      <c r="W45" s="1"/>
      <c r="X45" s="1"/>
      <c r="Y45" s="1"/>
      <c r="Z45" s="1"/>
      <c r="AA45" s="1"/>
      <c r="AB45" s="1"/>
      <c r="AC45" s="1"/>
      <c r="AD45" s="1"/>
      <c r="AE45" s="1"/>
      <c r="AF45" s="7"/>
      <c r="AG45" s="8"/>
      <c r="AH45" s="8"/>
      <c r="AI45" s="8"/>
      <c r="AJ45" s="8"/>
      <c r="AK45" s="7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2"/>
      <c r="O46" s="25"/>
      <c r="P46" s="1"/>
      <c r="Q46" s="1"/>
      <c r="R46" s="1"/>
      <c r="S46" s="1"/>
      <c r="T46" s="25"/>
      <c r="U46" s="25"/>
      <c r="V46" s="61"/>
      <c r="W46" s="1"/>
      <c r="X46" s="1"/>
      <c r="Y46" s="1"/>
      <c r="Z46" s="1"/>
      <c r="AA46" s="1"/>
      <c r="AB46" s="1"/>
      <c r="AC46" s="1"/>
      <c r="AD46" s="1"/>
      <c r="AE46" s="1"/>
      <c r="AF46" s="7"/>
      <c r="AG46" s="8"/>
      <c r="AH46" s="8"/>
      <c r="AI46" s="8"/>
      <c r="AJ46" s="8"/>
      <c r="AK46" s="7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2"/>
      <c r="O47" s="25"/>
      <c r="P47" s="1"/>
      <c r="Q47" s="1"/>
      <c r="R47" s="1"/>
      <c r="S47" s="1"/>
      <c r="T47" s="25"/>
      <c r="U47" s="25"/>
      <c r="V47" s="61"/>
      <c r="W47" s="1"/>
      <c r="X47" s="1"/>
      <c r="Y47" s="1"/>
      <c r="Z47" s="1"/>
      <c r="AA47" s="1"/>
      <c r="AB47" s="1"/>
      <c r="AC47" s="1"/>
      <c r="AD47" s="1"/>
      <c r="AE47" s="1"/>
      <c r="AF47" s="7"/>
      <c r="AG47" s="8"/>
      <c r="AH47" s="8"/>
      <c r="AI47" s="8"/>
      <c r="AJ47" s="8"/>
      <c r="AK47" s="7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2"/>
      <c r="O48" s="25"/>
      <c r="P48" s="1"/>
      <c r="Q48" s="1"/>
      <c r="R48" s="1"/>
      <c r="S48" s="1"/>
      <c r="T48" s="25"/>
      <c r="U48" s="25"/>
      <c r="V48" s="61"/>
      <c r="W48" s="1"/>
      <c r="X48" s="1"/>
      <c r="Y48" s="1"/>
      <c r="Z48" s="1"/>
      <c r="AA48" s="1"/>
      <c r="AB48" s="1"/>
      <c r="AC48" s="1"/>
      <c r="AD48" s="1"/>
      <c r="AE48" s="1"/>
      <c r="AF48" s="7"/>
      <c r="AG48" s="8"/>
      <c r="AH48" s="8"/>
      <c r="AI48" s="8"/>
      <c r="AJ48" s="8"/>
      <c r="AK48" s="7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2"/>
      <c r="O49" s="25"/>
      <c r="P49" s="1"/>
      <c r="Q49" s="1"/>
      <c r="R49" s="1"/>
      <c r="S49" s="1"/>
      <c r="T49" s="25"/>
      <c r="U49" s="25"/>
      <c r="V49" s="61"/>
      <c r="W49" s="1"/>
      <c r="X49" s="1"/>
      <c r="Y49" s="1"/>
      <c r="Z49" s="1"/>
      <c r="AA49" s="1"/>
      <c r="AB49" s="1"/>
      <c r="AC49" s="1"/>
      <c r="AD49" s="1"/>
      <c r="AE49" s="1"/>
      <c r="AF49" s="7"/>
      <c r="AG49" s="8"/>
      <c r="AH49" s="8"/>
      <c r="AI49" s="8"/>
      <c r="AJ49" s="8"/>
      <c r="AK49" s="7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2"/>
      <c r="O50" s="25"/>
      <c r="P50" s="1"/>
      <c r="Q50" s="1"/>
      <c r="R50" s="1"/>
      <c r="S50" s="1"/>
      <c r="T50" s="25"/>
      <c r="U50" s="25"/>
      <c r="V50" s="61"/>
      <c r="W50" s="1"/>
      <c r="X50" s="1"/>
      <c r="Y50" s="1"/>
      <c r="Z50" s="1"/>
      <c r="AA50" s="1"/>
      <c r="AB50" s="1"/>
      <c r="AC50" s="1"/>
      <c r="AD50" s="1"/>
      <c r="AE50" s="1"/>
      <c r="AF50" s="7"/>
      <c r="AG50" s="8"/>
      <c r="AH50" s="8"/>
      <c r="AI50" s="8"/>
      <c r="AJ50" s="8"/>
      <c r="AK50" s="7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42"/>
      <c r="O51" s="25"/>
      <c r="P51" s="1"/>
      <c r="Q51" s="1"/>
      <c r="R51" s="1"/>
      <c r="S51" s="1"/>
      <c r="T51" s="25"/>
      <c r="U51" s="25"/>
      <c r="V51" s="61"/>
      <c r="W51" s="1"/>
      <c r="X51" s="1"/>
      <c r="Y51" s="1"/>
      <c r="Z51" s="1"/>
      <c r="AA51" s="1"/>
      <c r="AB51" s="1"/>
      <c r="AC51" s="1"/>
      <c r="AD51" s="1"/>
      <c r="AE51" s="1"/>
      <c r="AF51" s="7"/>
      <c r="AG51" s="8"/>
      <c r="AH51" s="8"/>
      <c r="AI51" s="8"/>
      <c r="AJ51" s="8"/>
      <c r="AK51" s="7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42"/>
      <c r="O52" s="25"/>
      <c r="P52" s="1"/>
      <c r="Q52" s="1"/>
      <c r="R52" s="1"/>
      <c r="S52" s="1"/>
      <c r="T52" s="25"/>
      <c r="U52" s="25"/>
      <c r="V52" s="61"/>
      <c r="W52" s="1"/>
      <c r="X52" s="1"/>
      <c r="Y52" s="1"/>
      <c r="Z52" s="1"/>
      <c r="AA52" s="1"/>
      <c r="AB52" s="1"/>
      <c r="AC52" s="1"/>
      <c r="AD52" s="1"/>
      <c r="AE52" s="1"/>
      <c r="AF52" s="7"/>
      <c r="AG52" s="8"/>
      <c r="AH52" s="8"/>
      <c r="AI52" s="8"/>
      <c r="AJ52" s="8"/>
      <c r="AK52" s="7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42"/>
      <c r="O53" s="25"/>
      <c r="P53" s="1"/>
      <c r="Q53" s="1"/>
      <c r="R53" s="1"/>
      <c r="S53" s="1"/>
      <c r="T53" s="25"/>
      <c r="U53" s="25"/>
      <c r="V53" s="61"/>
      <c r="W53" s="1"/>
      <c r="X53" s="1"/>
      <c r="Y53" s="1"/>
      <c r="Z53" s="1"/>
      <c r="AA53" s="1"/>
      <c r="AB53" s="1"/>
      <c r="AC53" s="1"/>
      <c r="AD53" s="1"/>
      <c r="AE53" s="1"/>
      <c r="AF53" s="7"/>
      <c r="AG53" s="8"/>
      <c r="AH53" s="8"/>
      <c r="AI53" s="8"/>
      <c r="AJ53" s="8"/>
      <c r="AK53" s="7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42"/>
      <c r="O54" s="25"/>
      <c r="P54" s="1"/>
      <c r="Q54" s="1"/>
      <c r="R54" s="1"/>
      <c r="S54" s="1"/>
      <c r="T54" s="25"/>
      <c r="U54" s="25"/>
      <c r="V54" s="61"/>
      <c r="W54" s="1"/>
      <c r="X54" s="1"/>
      <c r="Y54" s="1"/>
      <c r="Z54" s="1"/>
      <c r="AA54" s="1"/>
      <c r="AB54" s="1"/>
      <c r="AC54" s="1"/>
      <c r="AD54" s="1"/>
      <c r="AE54" s="1"/>
      <c r="AF54" s="7"/>
      <c r="AG54" s="8"/>
      <c r="AH54" s="8"/>
      <c r="AI54" s="8"/>
      <c r="AJ54" s="8"/>
      <c r="AK54" s="7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42"/>
      <c r="O55" s="25"/>
      <c r="P55" s="1"/>
      <c r="Q55" s="1"/>
      <c r="R55" s="1"/>
      <c r="S55" s="1"/>
      <c r="T55" s="25"/>
      <c r="U55" s="25"/>
      <c r="V55" s="61"/>
      <c r="W55" s="1"/>
      <c r="X55" s="1"/>
      <c r="Y55" s="1"/>
      <c r="Z55" s="1"/>
      <c r="AA55" s="1"/>
      <c r="AB55" s="1"/>
      <c r="AC55" s="1"/>
      <c r="AD55" s="1"/>
      <c r="AE55" s="1"/>
      <c r="AF55" s="7"/>
      <c r="AG55" s="8"/>
      <c r="AH55" s="8"/>
      <c r="AI55" s="8"/>
      <c r="AJ55" s="8"/>
      <c r="AK55" s="7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42"/>
      <c r="O56" s="25"/>
      <c r="P56" s="1"/>
      <c r="Q56" s="1"/>
      <c r="R56" s="1"/>
      <c r="S56" s="1"/>
      <c r="T56" s="25"/>
      <c r="U56" s="25"/>
      <c r="V56" s="61"/>
      <c r="W56" s="1"/>
      <c r="X56" s="1"/>
      <c r="Y56" s="1"/>
      <c r="Z56" s="1"/>
      <c r="AA56" s="1"/>
      <c r="AB56" s="1"/>
      <c r="AC56" s="1"/>
      <c r="AD56" s="1"/>
      <c r="AE56" s="1"/>
      <c r="AF56" s="7"/>
      <c r="AG56" s="8"/>
      <c r="AH56" s="8"/>
      <c r="AI56" s="8"/>
      <c r="AJ56" s="8"/>
      <c r="AK56" s="7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42"/>
      <c r="O57" s="25"/>
      <c r="P57" s="1"/>
      <c r="Q57" s="1"/>
      <c r="R57" s="1"/>
      <c r="S57" s="1"/>
      <c r="T57" s="25"/>
      <c r="U57" s="25"/>
      <c r="V57" s="61"/>
      <c r="W57" s="1"/>
      <c r="X57" s="1"/>
      <c r="Y57" s="1"/>
      <c r="Z57" s="1"/>
      <c r="AA57" s="1"/>
      <c r="AB57" s="1"/>
      <c r="AC57" s="1"/>
      <c r="AD57" s="1"/>
      <c r="AE57" s="1"/>
      <c r="AF57" s="7"/>
      <c r="AG57" s="8"/>
      <c r="AH57" s="8"/>
      <c r="AI57" s="8"/>
      <c r="AJ57" s="8"/>
      <c r="AK57" s="7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42"/>
      <c r="O58" s="25"/>
      <c r="P58" s="1"/>
      <c r="Q58" s="1"/>
      <c r="R58" s="1"/>
      <c r="S58" s="1"/>
      <c r="T58" s="25"/>
      <c r="U58" s="25"/>
      <c r="V58" s="61"/>
      <c r="W58" s="1"/>
      <c r="X58" s="1"/>
      <c r="Y58" s="1"/>
      <c r="Z58" s="1"/>
      <c r="AA58" s="1"/>
      <c r="AB58" s="1"/>
      <c r="AC58" s="1"/>
      <c r="AD58" s="1"/>
      <c r="AE58" s="1"/>
      <c r="AF58" s="7"/>
      <c r="AG58" s="8"/>
      <c r="AH58" s="8"/>
      <c r="AI58" s="8"/>
      <c r="AJ58" s="8"/>
      <c r="AK58" s="7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42"/>
      <c r="O59" s="25"/>
      <c r="P59" s="1"/>
      <c r="Q59" s="1"/>
      <c r="R59" s="1"/>
      <c r="S59" s="1"/>
      <c r="T59" s="25"/>
      <c r="U59" s="25"/>
      <c r="V59" s="61"/>
      <c r="W59" s="1"/>
      <c r="X59" s="1"/>
      <c r="Y59" s="1"/>
      <c r="Z59" s="1"/>
      <c r="AA59" s="1"/>
      <c r="AB59" s="1"/>
      <c r="AC59" s="1"/>
      <c r="AD59" s="1"/>
      <c r="AE59" s="1"/>
      <c r="AF59" s="7"/>
      <c r="AG59" s="8"/>
      <c r="AH59" s="8"/>
      <c r="AI59" s="8"/>
      <c r="AJ59" s="8"/>
      <c r="AK59" s="7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42"/>
      <c r="O60" s="25"/>
      <c r="P60" s="1"/>
      <c r="Q60" s="1"/>
      <c r="R60" s="1"/>
      <c r="S60" s="1"/>
      <c r="T60" s="25"/>
      <c r="U60" s="25"/>
      <c r="V60" s="61"/>
      <c r="W60" s="1"/>
      <c r="X60" s="1"/>
      <c r="Y60" s="1"/>
      <c r="Z60" s="1"/>
      <c r="AA60" s="1"/>
      <c r="AB60" s="1"/>
      <c r="AC60" s="1"/>
      <c r="AD60" s="1"/>
      <c r="AE60" s="1"/>
      <c r="AF60" s="7"/>
      <c r="AG60" s="8"/>
      <c r="AH60" s="8"/>
      <c r="AI60" s="8"/>
      <c r="AJ60" s="8"/>
      <c r="AK60" s="7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42"/>
      <c r="O61" s="25"/>
      <c r="P61" s="1"/>
      <c r="Q61" s="1"/>
      <c r="R61" s="1"/>
      <c r="S61" s="1"/>
      <c r="T61" s="25"/>
      <c r="U61" s="25"/>
      <c r="V61" s="61"/>
      <c r="W61" s="1"/>
      <c r="X61" s="1"/>
      <c r="Y61" s="1"/>
      <c r="Z61" s="1"/>
      <c r="AA61" s="1"/>
      <c r="AB61" s="1"/>
      <c r="AC61" s="1"/>
      <c r="AD61" s="1"/>
      <c r="AE61" s="1"/>
      <c r="AF61" s="7"/>
      <c r="AG61" s="8"/>
      <c r="AH61" s="8"/>
      <c r="AI61" s="8"/>
      <c r="AJ61" s="8"/>
      <c r="AK61" s="7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42"/>
      <c r="O62" s="25"/>
      <c r="P62" s="1"/>
      <c r="Q62" s="1"/>
      <c r="R62" s="1"/>
      <c r="S62" s="1"/>
      <c r="T62" s="25"/>
      <c r="U62" s="25"/>
      <c r="V62" s="61"/>
      <c r="W62" s="1"/>
      <c r="X62" s="1"/>
      <c r="Y62" s="1"/>
      <c r="Z62" s="1"/>
      <c r="AA62" s="1"/>
      <c r="AB62" s="1"/>
      <c r="AC62" s="1"/>
      <c r="AD62" s="1"/>
      <c r="AE62" s="1"/>
      <c r="AF62" s="7"/>
      <c r="AG62" s="8"/>
      <c r="AH62" s="8"/>
      <c r="AI62" s="8"/>
      <c r="AJ62" s="8"/>
      <c r="AK62" s="7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42"/>
      <c r="O63" s="25"/>
      <c r="P63" s="1"/>
      <c r="Q63" s="1"/>
      <c r="R63" s="1"/>
      <c r="S63" s="1"/>
      <c r="T63" s="25"/>
      <c r="U63" s="25"/>
      <c r="V63" s="61"/>
      <c r="W63" s="1"/>
      <c r="X63" s="1"/>
      <c r="Y63" s="1"/>
      <c r="Z63" s="1"/>
      <c r="AA63" s="1"/>
      <c r="AB63" s="1"/>
      <c r="AC63" s="1"/>
      <c r="AD63" s="1"/>
      <c r="AE63" s="1"/>
      <c r="AF63" s="7"/>
      <c r="AG63" s="8"/>
      <c r="AH63" s="8"/>
      <c r="AI63" s="8"/>
      <c r="AJ63" s="8"/>
      <c r="AK63" s="7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42"/>
      <c r="O64" s="25"/>
      <c r="P64" s="1"/>
      <c r="Q64" s="1"/>
      <c r="R64" s="1"/>
      <c r="S64" s="1"/>
      <c r="T64" s="25"/>
      <c r="U64" s="25"/>
      <c r="V64" s="61"/>
      <c r="W64" s="1"/>
      <c r="X64" s="1"/>
      <c r="Y64" s="1"/>
      <c r="Z64" s="1"/>
      <c r="AA64" s="1"/>
      <c r="AB64" s="1"/>
      <c r="AC64" s="1"/>
      <c r="AD64" s="1"/>
      <c r="AE64" s="1"/>
      <c r="AF64" s="7"/>
      <c r="AG64" s="8"/>
      <c r="AH64" s="8"/>
      <c r="AI64" s="8"/>
      <c r="AJ64" s="8"/>
      <c r="AK64" s="7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42"/>
      <c r="O65" s="25"/>
      <c r="P65" s="1"/>
      <c r="Q65" s="1"/>
      <c r="R65" s="1"/>
      <c r="S65" s="1"/>
      <c r="T65" s="25"/>
      <c r="U65" s="25"/>
      <c r="V65" s="61"/>
      <c r="W65" s="1"/>
      <c r="X65" s="1"/>
      <c r="Y65" s="1"/>
      <c r="Z65" s="1"/>
      <c r="AA65" s="1"/>
      <c r="AB65" s="1"/>
      <c r="AC65" s="1"/>
      <c r="AD65" s="1"/>
      <c r="AE65" s="1"/>
      <c r="AF65" s="7"/>
      <c r="AG65" s="8"/>
      <c r="AH65" s="8"/>
      <c r="AI65" s="8"/>
      <c r="AJ65" s="8"/>
      <c r="AK65" s="7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42"/>
      <c r="O66" s="25"/>
      <c r="P66" s="1"/>
      <c r="Q66" s="1"/>
      <c r="R66" s="1"/>
      <c r="S66" s="1"/>
      <c r="T66" s="25"/>
      <c r="U66" s="25"/>
      <c r="V66" s="61"/>
      <c r="W66" s="1"/>
      <c r="X66" s="1"/>
      <c r="Y66" s="1"/>
      <c r="Z66" s="1"/>
      <c r="AA66" s="1"/>
      <c r="AB66" s="1"/>
      <c r="AC66" s="1"/>
      <c r="AD66" s="1"/>
      <c r="AE66" s="1"/>
      <c r="AF66" s="7"/>
      <c r="AG66" s="8"/>
      <c r="AH66" s="8"/>
      <c r="AI66" s="8"/>
      <c r="AJ66" s="8"/>
      <c r="AK66" s="7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42"/>
      <c r="O67" s="25"/>
      <c r="P67" s="1"/>
      <c r="Q67" s="1"/>
      <c r="R67" s="1"/>
      <c r="S67" s="1"/>
      <c r="T67" s="25"/>
      <c r="U67" s="25"/>
      <c r="V67" s="61"/>
      <c r="W67" s="1"/>
      <c r="X67" s="1"/>
      <c r="Y67" s="1"/>
      <c r="Z67" s="1"/>
      <c r="AA67" s="1"/>
      <c r="AB67" s="1"/>
      <c r="AC67" s="1"/>
      <c r="AD67" s="1"/>
      <c r="AE67" s="1"/>
      <c r="AF67" s="7"/>
      <c r="AG67" s="8"/>
      <c r="AH67" s="8"/>
      <c r="AI67" s="8"/>
      <c r="AJ67" s="8"/>
      <c r="AK67" s="7"/>
    </row>
    <row r="68" spans="1:37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42"/>
      <c r="O68" s="25"/>
      <c r="P68" s="1"/>
      <c r="Q68" s="1"/>
      <c r="R68" s="1"/>
      <c r="S68" s="1"/>
      <c r="T68" s="25"/>
      <c r="U68" s="25"/>
      <c r="V68" s="61"/>
      <c r="W68" s="1"/>
      <c r="X68" s="1"/>
      <c r="Y68" s="1"/>
      <c r="Z68" s="1"/>
      <c r="AA68" s="1"/>
      <c r="AB68" s="1"/>
      <c r="AC68" s="1"/>
      <c r="AD68" s="1"/>
      <c r="AE68" s="1"/>
      <c r="AF68" s="7"/>
      <c r="AG68" s="8"/>
      <c r="AH68" s="8"/>
      <c r="AI68" s="8"/>
      <c r="AJ68" s="8"/>
      <c r="AK68" s="7"/>
    </row>
    <row r="69" spans="1:37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42"/>
      <c r="O69" s="25"/>
      <c r="P69" s="1"/>
      <c r="Q69" s="1"/>
      <c r="R69" s="1"/>
      <c r="S69" s="1"/>
      <c r="T69" s="25"/>
      <c r="U69" s="25"/>
      <c r="V69" s="61"/>
      <c r="W69" s="1"/>
      <c r="X69" s="1"/>
      <c r="Y69" s="1"/>
      <c r="Z69" s="1"/>
      <c r="AA69" s="1"/>
      <c r="AB69" s="1"/>
      <c r="AC69" s="1"/>
      <c r="AD69" s="1"/>
      <c r="AE69" s="1"/>
      <c r="AF69" s="7"/>
      <c r="AG69" s="8"/>
      <c r="AH69" s="8"/>
      <c r="AI69" s="8"/>
      <c r="AJ69" s="8"/>
      <c r="AK69" s="7"/>
    </row>
    <row r="70" spans="1:37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42"/>
      <c r="O70" s="25"/>
      <c r="P70" s="1"/>
      <c r="Q70" s="1"/>
      <c r="R70" s="1"/>
      <c r="S70" s="1"/>
      <c r="T70" s="25"/>
      <c r="U70" s="25"/>
      <c r="V70" s="61"/>
      <c r="W70" s="1"/>
      <c r="X70" s="1"/>
      <c r="Y70" s="1"/>
      <c r="Z70" s="1"/>
      <c r="AA70" s="1"/>
      <c r="AB70" s="1"/>
      <c r="AC70" s="1"/>
      <c r="AD70" s="1"/>
      <c r="AE70" s="1"/>
      <c r="AF70" s="7"/>
      <c r="AG70" s="8"/>
      <c r="AH70" s="8"/>
      <c r="AI70" s="8"/>
      <c r="AJ70" s="8"/>
      <c r="AK70" s="7"/>
    </row>
    <row r="71" spans="1:37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42"/>
      <c r="O71" s="25"/>
      <c r="P71" s="1"/>
      <c r="Q71" s="1"/>
      <c r="R71" s="1"/>
      <c r="S71" s="1"/>
      <c r="T71" s="25"/>
      <c r="U71" s="25"/>
      <c r="V71" s="61"/>
      <c r="W71" s="1"/>
      <c r="X71" s="1"/>
      <c r="Y71" s="1"/>
      <c r="Z71" s="1"/>
      <c r="AA71" s="1"/>
      <c r="AB71" s="1"/>
      <c r="AC71" s="1"/>
      <c r="AD71" s="1"/>
      <c r="AE71" s="1"/>
      <c r="AF71" s="7"/>
      <c r="AG71" s="8"/>
      <c r="AH71" s="8"/>
      <c r="AI71" s="8"/>
      <c r="AJ71" s="8"/>
      <c r="AK71" s="7"/>
    </row>
    <row r="72" spans="1:37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42"/>
      <c r="O72" s="25"/>
      <c r="P72" s="1"/>
      <c r="Q72" s="1"/>
      <c r="R72" s="1"/>
      <c r="S72" s="1"/>
      <c r="T72" s="25"/>
      <c r="U72" s="25"/>
      <c r="V72" s="61"/>
      <c r="W72" s="1"/>
      <c r="X72" s="1"/>
      <c r="Y72" s="1"/>
      <c r="Z72" s="1"/>
      <c r="AA72" s="1"/>
      <c r="AB72" s="1"/>
      <c r="AC72" s="1"/>
      <c r="AD72" s="1"/>
      <c r="AE72" s="1"/>
      <c r="AF72" s="7"/>
      <c r="AG72" s="8"/>
      <c r="AH72" s="8"/>
      <c r="AI72" s="8"/>
      <c r="AJ72" s="8"/>
      <c r="AK72" s="7"/>
    </row>
    <row r="73" spans="1:37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42"/>
      <c r="O73" s="25"/>
      <c r="P73" s="1"/>
      <c r="Q73" s="1"/>
      <c r="R73" s="1"/>
      <c r="S73" s="1"/>
      <c r="T73" s="25"/>
      <c r="U73" s="25"/>
      <c r="V73" s="61"/>
      <c r="W73" s="1"/>
      <c r="X73" s="1"/>
      <c r="Y73" s="1"/>
      <c r="Z73" s="1"/>
      <c r="AA73" s="1"/>
      <c r="AB73" s="1"/>
      <c r="AC73" s="1"/>
      <c r="AD73" s="1"/>
      <c r="AE73" s="1"/>
      <c r="AF73" s="7"/>
      <c r="AG73" s="8"/>
      <c r="AH73" s="8"/>
      <c r="AI73" s="8"/>
      <c r="AJ73" s="8"/>
      <c r="AK73" s="7"/>
    </row>
    <row r="74" spans="1:37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42"/>
      <c r="O74" s="25"/>
      <c r="P74" s="1"/>
      <c r="Q74" s="1"/>
      <c r="R74" s="1"/>
      <c r="S74" s="1"/>
      <c r="T74" s="25"/>
      <c r="U74" s="25"/>
      <c r="V74" s="61"/>
      <c r="W74" s="1"/>
      <c r="X74" s="1"/>
      <c r="Y74" s="1"/>
      <c r="Z74" s="1"/>
      <c r="AA74" s="1"/>
      <c r="AB74" s="1"/>
      <c r="AC74" s="1"/>
      <c r="AD74" s="1"/>
      <c r="AE74" s="1"/>
      <c r="AF74" s="7"/>
      <c r="AG74" s="8"/>
      <c r="AH74" s="8"/>
      <c r="AI74" s="8"/>
      <c r="AJ74" s="8"/>
      <c r="AK74" s="7"/>
    </row>
    <row r="75" spans="1:37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42"/>
      <c r="O75" s="25"/>
      <c r="P75" s="1"/>
      <c r="Q75" s="1"/>
      <c r="R75" s="1"/>
      <c r="S75" s="1"/>
      <c r="T75" s="25"/>
      <c r="U75" s="25"/>
      <c r="V75" s="61"/>
      <c r="W75" s="1"/>
      <c r="X75" s="1"/>
      <c r="Y75" s="1"/>
      <c r="Z75" s="1"/>
      <c r="AA75" s="1"/>
      <c r="AB75" s="1"/>
      <c r="AC75" s="1"/>
      <c r="AD75" s="1"/>
      <c r="AE75" s="1"/>
      <c r="AF75" s="7"/>
      <c r="AG75" s="8"/>
      <c r="AH75" s="8"/>
      <c r="AI75" s="8"/>
      <c r="AJ75" s="8"/>
      <c r="AK75" s="7"/>
    </row>
    <row r="76" spans="1:37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63"/>
      <c r="M76" s="63"/>
      <c r="N76" s="63"/>
      <c r="O76" s="41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7"/>
      <c r="AG76" s="8"/>
    </row>
  </sheetData>
  <sortState ref="B14:AF15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2020-08-26T21:21:21Z</dcterms:modified>
</cp:coreProperties>
</file>