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<sst xmlns="http://schemas.openxmlformats.org/spreadsheetml/2006/main" count="75" uniqueCount="34">
  <si>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</si>
  <si>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</si>
  <si>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</si>
  <si>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</si>
  <si>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</si>
  <si>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</si>
  <si>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</si>
  <si>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</si>
  <si>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</si>
  <si>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</si>
  <si>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</si>
  <si>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</si>
  <si>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</si>
  <si>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</si>
  <si>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</si>
  <si>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</si>
  <si>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</si>
  <si>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</si>
  <si>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</si>
  <si>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</si>
  <si>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</si>
  <si>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</si>
  <si>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</si>
  <si>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</si>
  <si>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Roni Vainikainen</t>
  </si>
  <si>
    <t>4.</t>
  </si>
  <si>
    <t>JuNu</t>
  </si>
  <si>
    <t>23.9.2002   Siilinjärvi</t>
  </si>
  <si>
    <t>SiiPe = Siilinjärven Pesis  (1987),  kasvattajaseura</t>
  </si>
  <si>
    <t>JuPe = Juva Pesis  (2019)</t>
  </si>
  <si>
    <t>6.</t>
  </si>
  <si>
    <t>JuPe</t>
  </si>
  <si>
    <t>SiiPe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</si>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</sst>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0</v>
      </c>
      <c r="AE4" s="12">
        <v>2</v>
      </c>
      <c r="AF4" s="68">
        <v>0.14280000000000001</v>
      </c>
      <c r="AG4" s="69">
        <f t="shared" ref="AG4" si="0">PRODUCT(AE4/AF4)</f>
        <v>14.005602240896357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11</v>
      </c>
      <c r="AB5" s="12">
        <v>0</v>
      </c>
      <c r="AC5" s="12">
        <v>3</v>
      </c>
      <c r="AD5" s="12">
        <v>16</v>
      </c>
      <c r="AE5" s="12">
        <v>37</v>
      </c>
      <c r="AF5" s="68">
        <v>0.57809999999999995</v>
      </c>
      <c r="AG5" s="19">
        <v>64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32</v>
      </c>
      <c r="AA6" s="12">
        <v>8</v>
      </c>
      <c r="AB6" s="12">
        <v>0</v>
      </c>
      <c r="AC6" s="12">
        <v>0</v>
      </c>
      <c r="AD6" s="12">
        <v>13</v>
      </c>
      <c r="AE6" s="12">
        <v>30</v>
      </c>
      <c r="AF6" s="32">
        <v>0.53569999999999995</v>
      </c>
      <c r="AG6" s="19">
        <v>56</v>
      </c>
      <c r="AH6" s="40"/>
      <c r="AI6" s="7" t="s">
        <v>33</v>
      </c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1">SUM(F4:F6)</f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2">SUM(R4:R6)</f>
        <v>0</v>
      </c>
      <c r="S7" s="36">
        <f t="shared" si="2"/>
        <v>0</v>
      </c>
      <c r="T7" s="36">
        <f t="shared" si="2"/>
        <v>0</v>
      </c>
      <c r="U7" s="36">
        <f t="shared" si="2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22</v>
      </c>
      <c r="AB7" s="36">
        <f t="shared" ref="AB7:AG7" si="3">SUM(AB4:AB6)</f>
        <v>0</v>
      </c>
      <c r="AC7" s="36">
        <f t="shared" si="3"/>
        <v>4</v>
      </c>
      <c r="AD7" s="36">
        <f t="shared" si="3"/>
        <v>29</v>
      </c>
      <c r="AE7" s="36">
        <f t="shared" si="3"/>
        <v>69</v>
      </c>
      <c r="AF7" s="37">
        <f>PRODUCT(AE7/AG7)</f>
        <v>0.51490384615384621</v>
      </c>
      <c r="AG7" s="21">
        <f t="shared" si="3"/>
        <v>134.00560224089634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4">SUM(AN4:AN6)</f>
        <v>0</v>
      </c>
      <c r="AO7" s="36">
        <f t="shared" si="4"/>
        <v>0</v>
      </c>
      <c r="AP7" s="36">
        <f t="shared" si="4"/>
        <v>0</v>
      </c>
      <c r="AQ7" s="36">
        <f t="shared" si="4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29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0</v>
      </c>
      <c r="G12" s="47">
        <f>PRODUCT(AC7+AO7)</f>
        <v>4</v>
      </c>
      <c r="H12" s="47">
        <f>PRODUCT(AD7+AP7)</f>
        <v>29</v>
      </c>
      <c r="I12" s="47">
        <f>PRODUCT(AE7+AQ7)</f>
        <v>69</v>
      </c>
      <c r="J12" s="60">
        <f>PRODUCT(I12/K12)</f>
        <v>0.51490384615384621</v>
      </c>
      <c r="K12" s="10">
        <f>PRODUCT(AG7+AS7)</f>
        <v>134.00560224089634</v>
      </c>
      <c r="L12" s="53">
        <f>PRODUCT((F12+G12)/E12)</f>
        <v>0.18181818181818182</v>
      </c>
      <c r="M12" s="53">
        <f>PRODUCT(H12/E12)</f>
        <v>1.3181818181818181</v>
      </c>
      <c r="N12" s="53">
        <f>PRODUCT((F12+G12+H12)/E12)</f>
        <v>1.5</v>
      </c>
      <c r="O12" s="53">
        <f>PRODUCT(I12/E12)</f>
        <v>3.1363636363636362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5">SUM(F10:F12)</f>
        <v>0</v>
      </c>
      <c r="G13" s="47">
        <f t="shared" si="5"/>
        <v>4</v>
      </c>
      <c r="H13" s="47">
        <f t="shared" si="5"/>
        <v>29</v>
      </c>
      <c r="I13" s="47">
        <f t="shared" si="5"/>
        <v>69</v>
      </c>
      <c r="J13" s="60">
        <f>PRODUCT(I13/K13)</f>
        <v>0.51490384615384621</v>
      </c>
      <c r="K13" s="16">
        <f>SUM(K10:K12)</f>
        <v>134.00560224089634</v>
      </c>
      <c r="L13" s="53">
        <f>PRODUCT((F13+G13)/E13)</f>
        <v>0.18181818181818182</v>
      </c>
      <c r="M13" s="53">
        <f>PRODUCT(H13/E13)</f>
        <v>1.3181818181818181</v>
      </c>
      <c r="N13" s="53">
        <f>PRODUCT((F13+G13+H13)/E13)</f>
        <v>1.5</v>
      </c>
      <c r="O13" s="53">
        <f>PRODUCT(I13/E13)</f>
        <v>3.1363636363636362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2020-08-31T08:03:51Z</dcterms:modified>
</cp:coreProperties>
</file>