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H12" i="1"/>
  <c r="W6" i="1"/>
  <c r="G12" i="1"/>
  <c r="V6" i="1"/>
  <c r="F12" i="1"/>
  <c r="U6" i="1"/>
  <c r="E12" i="1"/>
  <c r="S6" i="1"/>
  <c r="R6" i="1"/>
  <c r="Q6" i="1"/>
  <c r="P6" i="1"/>
  <c r="H6" i="1"/>
  <c r="H10" i="1"/>
  <c r="G6" i="1"/>
  <c r="G10" i="1" s="1"/>
  <c r="G13" i="1" s="1"/>
  <c r="F6" i="1"/>
  <c r="F10" i="1"/>
  <c r="E6" i="1"/>
  <c r="E10" i="1" s="1"/>
  <c r="E13" i="1" s="1"/>
  <c r="L13" i="1" s="1"/>
  <c r="D7" i="1"/>
  <c r="H13" i="1"/>
  <c r="K12" i="1"/>
  <c r="L12" i="1"/>
  <c r="F13" i="1"/>
  <c r="L10" i="1" l="1"/>
  <c r="K10" i="1"/>
  <c r="K13" i="1"/>
</calcChain>
</file>

<file path=xl/sharedStrings.xml><?xml version="1.0" encoding="utf-8"?>
<sst xmlns="http://schemas.openxmlformats.org/spreadsheetml/2006/main" count="71" uniqueCount="51">
  <si>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</si>
  <si>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</si>
  <si>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</si>
  <si>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</si>
  <si>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</si>
  <si>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</si>
  <si>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</si>
  <si>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</si>
  <si>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</si>
  <si>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</si>
  <si>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</si>
  <si>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</si>
  <si>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</si>
  <si>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</si>
  <si>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</si>
  <si>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</si>
  <si>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</si>
  <si>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</si>
  <si>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</si>
  <si>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</si>
  <si>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</si>
  <si>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</si>
  <si>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</si>
  <si>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</si>
  <si>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</si>
  <si>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</si>
  <si>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</si>
  <si>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</si>
  <si>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</si>
  <si>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</si>
  <si>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</si>
  <si>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</si>
  <si>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</si>
  <si>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</si>
  <si>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</si>
  <si>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</si>
  <si>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</si>
  <si>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</si>
  <si>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Aija Uusi-Äijö</t>
  </si>
  <si>
    <t>11.-12.</t>
  </si>
  <si>
    <t>KaKa</t>
  </si>
  <si>
    <t>putoamissarja</t>
  </si>
  <si>
    <t>KaKa = Kauhajoen Karhu  (1910)</t>
  </si>
  <si>
    <t>Cup</t>
  </si>
  <si>
    <t>2.  ottelu</t>
  </si>
  <si>
    <t>10.  ottelu</t>
  </si>
  <si>
    <t>22.05. 1977  KaKa - VetU  10-12</t>
  </si>
  <si>
    <t>17.07. 1977  Lippo - KaKa  16-4</t>
  </si>
  <si>
    <t>02.07. 1978  Lippo - KaKa  12-10</t>
  </si>
  <si>
    <t>MESTARUUSSARJA</t>
  </si>
  <si>
    <t>URA SM-SARJASSA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</si>
</sst>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5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76" customWidth="1"/>
    <col min="3" max="3" width="8.85546875" style="76" customWidth="1"/>
    <col min="4" max="4" width="9.1406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42578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8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43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1977</v>
      </c>
      <c r="C4" s="43" t="s">
        <v>39</v>
      </c>
      <c r="D4" s="11" t="s">
        <v>40</v>
      </c>
      <c r="E4" s="27">
        <v>4</v>
      </c>
      <c r="F4" s="27">
        <v>0</v>
      </c>
      <c r="G4" s="27">
        <v>0</v>
      </c>
      <c r="H4" s="27">
        <v>1</v>
      </c>
      <c r="I4" s="79"/>
      <c r="J4" s="79"/>
      <c r="K4" s="79"/>
      <c r="L4" s="79"/>
      <c r="M4" s="79"/>
      <c r="N4" s="7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22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1978</v>
      </c>
      <c r="C5" s="43" t="s">
        <v>39</v>
      </c>
      <c r="D5" s="11" t="s">
        <v>40</v>
      </c>
      <c r="E5" s="27">
        <v>8</v>
      </c>
      <c r="F5" s="27">
        <v>0</v>
      </c>
      <c r="G5" s="27">
        <v>2</v>
      </c>
      <c r="H5" s="27">
        <v>2</v>
      </c>
      <c r="I5" s="79"/>
      <c r="J5" s="79"/>
      <c r="K5" s="79"/>
      <c r="L5" s="79"/>
      <c r="M5" s="79"/>
      <c r="N5" s="79"/>
      <c r="O5" s="25"/>
      <c r="P5" s="27"/>
      <c r="Q5" s="27"/>
      <c r="R5" s="27"/>
      <c r="S5" s="27"/>
      <c r="T5" s="27"/>
      <c r="U5" s="28">
        <v>1</v>
      </c>
      <c r="V5" s="28">
        <v>0</v>
      </c>
      <c r="W5" s="28">
        <v>0</v>
      </c>
      <c r="X5" s="28">
        <v>0</v>
      </c>
      <c r="Y5" s="28"/>
      <c r="Z5" s="27"/>
      <c r="AA5" s="27"/>
      <c r="AB5" s="27"/>
      <c r="AC5" s="27"/>
      <c r="AD5" s="27"/>
      <c r="AE5" s="27"/>
      <c r="AF5" s="80" t="s">
        <v>41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12</v>
      </c>
      <c r="F6" s="19">
        <f>SUM(F4:F5)</f>
        <v>0</v>
      </c>
      <c r="G6" s="19">
        <f>SUM(G4:G5)</f>
        <v>2</v>
      </c>
      <c r="H6" s="19">
        <f>SUM(H4:H5)</f>
        <v>3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1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SUM(F6:H6)*5/3+(E6/3)+(AA6*25)+(AB6*10)+(AC6*25)+(AD6*20)+(AE6*15)</f>
        <v>12.333333333333334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50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35</v>
      </c>
      <c r="O9" s="25"/>
      <c r="P9" s="41" t="s">
        <v>30</v>
      </c>
      <c r="Q9" s="13"/>
      <c r="R9" s="13"/>
      <c r="S9" s="13"/>
      <c r="T9" s="42"/>
      <c r="U9" s="42"/>
      <c r="V9" s="42"/>
      <c r="W9" s="42"/>
      <c r="X9" s="42"/>
      <c r="Y9" s="13"/>
      <c r="Z9" s="13"/>
      <c r="AA9" s="13"/>
      <c r="AB9" s="13"/>
      <c r="AC9" s="13"/>
      <c r="AD9" s="13"/>
      <c r="AE9" s="13"/>
      <c r="AF9" s="4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4"/>
      <c r="E10" s="27">
        <f>PRODUCT(E6)</f>
        <v>12</v>
      </c>
      <c r="F10" s="27">
        <f>PRODUCT(F6)</f>
        <v>0</v>
      </c>
      <c r="G10" s="27">
        <f>PRODUCT(G6)</f>
        <v>2</v>
      </c>
      <c r="H10" s="27">
        <f>PRODUCT(H6)</f>
        <v>3</v>
      </c>
      <c r="I10" s="27"/>
      <c r="J10" s="1"/>
      <c r="K10" s="45">
        <f>PRODUCT((F10+G10)/E10)</f>
        <v>0.16666666666666666</v>
      </c>
      <c r="L10" s="45">
        <f>PRODUCT(H10/E10)</f>
        <v>0.25</v>
      </c>
      <c r="M10" s="45"/>
      <c r="N10" s="30"/>
      <c r="O10" s="25"/>
      <c r="P10" s="46" t="s">
        <v>31</v>
      </c>
      <c r="Q10" s="47"/>
      <c r="R10" s="47"/>
      <c r="S10" s="48" t="s">
        <v>46</v>
      </c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9" t="s">
        <v>36</v>
      </c>
      <c r="AE10" s="49"/>
      <c r="AF10" s="50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1" t="s">
        <v>16</v>
      </c>
      <c r="C11" s="52"/>
      <c r="D11" s="53"/>
      <c r="E11" s="27"/>
      <c r="F11" s="27"/>
      <c r="G11" s="27"/>
      <c r="H11" s="27"/>
      <c r="I11" s="27"/>
      <c r="J11" s="1"/>
      <c r="K11" s="45"/>
      <c r="L11" s="45"/>
      <c r="M11" s="45"/>
      <c r="N11" s="30"/>
      <c r="O11" s="25"/>
      <c r="P11" s="54" t="s">
        <v>32</v>
      </c>
      <c r="Q11" s="55"/>
      <c r="R11" s="55"/>
      <c r="S11" s="56" t="s">
        <v>48</v>
      </c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7" t="s">
        <v>45</v>
      </c>
      <c r="AE11" s="57"/>
      <c r="AF11" s="5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9" t="s">
        <v>17</v>
      </c>
      <c r="C12" s="60"/>
      <c r="D12" s="61"/>
      <c r="E12" s="28">
        <f>PRODUCT(U6)</f>
        <v>1</v>
      </c>
      <c r="F12" s="28">
        <f>PRODUCT(V6)</f>
        <v>0</v>
      </c>
      <c r="G12" s="28">
        <f>PRODUCT(W6)</f>
        <v>0</v>
      </c>
      <c r="H12" s="28">
        <f>PRODUCT(X6)</f>
        <v>0</v>
      </c>
      <c r="I12" s="28"/>
      <c r="J12" s="1"/>
      <c r="K12" s="62">
        <f>PRODUCT((F12+G12)/E12)</f>
        <v>0</v>
      </c>
      <c r="L12" s="62">
        <f>PRODUCT(H12/E12)</f>
        <v>0</v>
      </c>
      <c r="M12" s="62"/>
      <c r="N12" s="63"/>
      <c r="O12" s="25"/>
      <c r="P12" s="54" t="s">
        <v>33</v>
      </c>
      <c r="Q12" s="55"/>
      <c r="R12" s="55"/>
      <c r="S12" s="56" t="s">
        <v>47</v>
      </c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7" t="s">
        <v>44</v>
      </c>
      <c r="AE12" s="57"/>
      <c r="AF12" s="5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4" t="s">
        <v>18</v>
      </c>
      <c r="C13" s="65"/>
      <c r="D13" s="66"/>
      <c r="E13" s="19">
        <f>SUM(E10:E12)</f>
        <v>13</v>
      </c>
      <c r="F13" s="19">
        <f>SUM(F10:F12)</f>
        <v>0</v>
      </c>
      <c r="G13" s="19">
        <f>SUM(G10:G12)</f>
        <v>2</v>
      </c>
      <c r="H13" s="19">
        <f>SUM(H10:H12)</f>
        <v>3</v>
      </c>
      <c r="I13" s="19"/>
      <c r="J13" s="1"/>
      <c r="K13" s="67">
        <f>PRODUCT((F13+G13)/E13)</f>
        <v>0.15384615384615385</v>
      </c>
      <c r="L13" s="67">
        <f>PRODUCT(H13/E13)</f>
        <v>0.23076923076923078</v>
      </c>
      <c r="M13" s="67"/>
      <c r="N13" s="31"/>
      <c r="O13" s="25"/>
      <c r="P13" s="68" t="s">
        <v>34</v>
      </c>
      <c r="Q13" s="69"/>
      <c r="R13" s="69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1"/>
      <c r="AF13" s="72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38"/>
      <c r="R14" s="1"/>
      <c r="S14" s="1"/>
      <c r="T14" s="25"/>
      <c r="U14" s="25"/>
      <c r="V14" s="73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 t="s">
        <v>37</v>
      </c>
      <c r="C15" s="1"/>
      <c r="D15" s="1" t="s">
        <v>42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5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74"/>
      <c r="N37" s="74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5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5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25"/>
      <c r="AA41" s="25"/>
      <c r="AB41" s="25"/>
      <c r="AC41" s="25"/>
      <c r="AD41" s="25"/>
      <c r="AE41" s="25"/>
      <c r="AF41" s="25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4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4"/>
      <c r="N44" s="74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3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75"/>
      <c r="AI45" s="75"/>
      <c r="AJ45" s="75"/>
      <c r="AK45" s="75"/>
      <c r="AL45" s="75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73"/>
      <c r="W46" s="73"/>
      <c r="X46" s="25"/>
      <c r="Y46" s="25"/>
      <c r="Z46" s="25"/>
      <c r="AA46" s="25"/>
      <c r="AB46" s="25"/>
      <c r="AC46" s="25"/>
      <c r="AD46" s="25"/>
      <c r="AE46" s="25"/>
      <c r="AF46" s="25"/>
      <c r="AG46" s="9"/>
      <c r="AH46" s="75"/>
      <c r="AI46" s="75"/>
      <c r="AJ46" s="75"/>
      <c r="AK46" s="75"/>
      <c r="AL46" s="75"/>
    </row>
    <row r="47" spans="1:38" ht="15" customHeight="1" x14ac:dyDescent="0.25">
      <c r="A47" s="7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73"/>
      <c r="W47" s="73"/>
      <c r="X47" s="25"/>
      <c r="Y47" s="25"/>
      <c r="Z47" s="25"/>
      <c r="AA47" s="25"/>
      <c r="AB47" s="25"/>
      <c r="AC47" s="25"/>
      <c r="AD47" s="25"/>
      <c r="AE47" s="25"/>
      <c r="AF47" s="25"/>
      <c r="AG47" s="9"/>
    </row>
    <row r="48" spans="1:38" ht="15" customHeight="1" x14ac:dyDescent="0.25">
      <c r="A48" s="7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73"/>
      <c r="W48" s="73"/>
      <c r="X48" s="25"/>
      <c r="Y48" s="25"/>
      <c r="Z48" s="25"/>
      <c r="AA48" s="25"/>
      <c r="AB48" s="25"/>
      <c r="AC48" s="25"/>
      <c r="AD48" s="25"/>
      <c r="AE48" s="25"/>
      <c r="AF48" s="25"/>
      <c r="AG48" s="9"/>
    </row>
    <row r="49" spans="1:33" ht="15" customHeight="1" x14ac:dyDescent="0.25">
      <c r="A49" s="7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5"/>
      <c r="O49" s="25"/>
      <c r="P49" s="1"/>
      <c r="Q49" s="38"/>
      <c r="R49" s="1"/>
      <c r="S49" s="1"/>
      <c r="T49" s="25"/>
      <c r="U49" s="25"/>
      <c r="V49" s="73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</row>
    <row r="50" spans="1:33" ht="15" customHeight="1" x14ac:dyDescent="0.25">
      <c r="A50" s="76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4"/>
      <c r="N50" s="35"/>
      <c r="O50" s="25"/>
      <c r="P50" s="1"/>
      <c r="Q50" s="38"/>
      <c r="R50" s="1"/>
      <c r="S50" s="25"/>
      <c r="T50" s="25"/>
      <c r="U50" s="25"/>
      <c r="V50" s="25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9"/>
    </row>
    <row r="51" spans="1:33" ht="15" customHeight="1" x14ac:dyDescent="0.25">
      <c r="A51" s="7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25"/>
      <c r="U51" s="25"/>
      <c r="V51" s="73"/>
      <c r="W51" s="73"/>
      <c r="X51" s="25"/>
      <c r="Y51" s="25"/>
      <c r="Z51" s="25"/>
      <c r="AA51" s="25"/>
      <c r="AB51" s="25"/>
      <c r="AC51" s="25"/>
      <c r="AD51" s="25"/>
      <c r="AE51" s="25"/>
      <c r="AF51" s="25"/>
      <c r="AG51" s="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73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73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25"/>
      <c r="U54" s="25"/>
      <c r="V54" s="73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25"/>
      <c r="U55" s="25"/>
      <c r="V55" s="73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38"/>
      <c r="R56" s="1"/>
      <c r="S56" s="1"/>
      <c r="T56" s="25"/>
      <c r="U56" s="25"/>
      <c r="V56" s="73"/>
      <c r="W56" s="1"/>
      <c r="X56" s="1"/>
      <c r="Y56" s="1"/>
      <c r="Z56" s="1"/>
      <c r="AA56" s="1"/>
      <c r="AB56" s="1"/>
      <c r="AC56" s="1"/>
      <c r="AD56" s="1"/>
      <c r="AE56" s="1"/>
      <c r="AF56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2019-02-02T14:29:57Z</dcterms:modified>
</cp:coreProperties>
</file>