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J20" i="3"/>
  <c r="J16" i="3"/>
  <c r="K22" i="3"/>
  <c r="AS16" i="3"/>
  <c r="AR16" i="3"/>
  <c r="AQ16" i="3"/>
  <c r="AP16" i="3"/>
  <c r="AO16" i="3"/>
  <c r="AN16" i="3"/>
  <c r="AM16" i="3"/>
  <c r="AG16" i="3"/>
  <c r="K21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I22" i="3" s="1"/>
  <c r="H16" i="3"/>
  <c r="H20" i="3" s="1"/>
  <c r="G16" i="3"/>
  <c r="G20" i="3" s="1"/>
  <c r="G22" i="3" s="1"/>
  <c r="F16" i="3"/>
  <c r="F20" i="3" s="1"/>
  <c r="E16" i="3"/>
  <c r="E20" i="3" s="1"/>
  <c r="E22" i="3" s="1"/>
  <c r="F21" i="3" l="1"/>
  <c r="L21" i="3" s="1"/>
  <c r="H21" i="3"/>
  <c r="F22" i="3"/>
  <c r="L22" i="3" s="1"/>
  <c r="J22" i="3"/>
  <c r="O22" i="3"/>
  <c r="O21" i="3"/>
  <c r="J21" i="3"/>
  <c r="M21" i="3"/>
  <c r="H22" i="3"/>
  <c r="M22" i="3" s="1"/>
  <c r="AF16" i="3"/>
  <c r="N21" i="3" l="1"/>
  <c r="N22" i="3"/>
</calcChain>
</file>

<file path=xl/sharedStrings.xml><?xml version="1.0" encoding="utf-8"?>
<sst xmlns="http://schemas.openxmlformats.org/spreadsheetml/2006/main" count="123" uniqueCount="66">
  <si>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</si>
  <si>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</si>
  <si>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</si>
  <si>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</si>
  <si>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</si>
  <si>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</si>
  <si>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</si>
  <si>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</si>
  <si>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</si>
  <si>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</si>
  <si>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</si>
  <si>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</si>
  <si>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</si>
  <si>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</si>
  <si>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</si>
  <si>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</si>
  <si>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JuPa = Juvan Pallo  (1950)</t>
  </si>
  <si>
    <t>13.</t>
  </si>
  <si>
    <t>JuPa</t>
  </si>
  <si>
    <t>Matti Töllikkö</t>
  </si>
  <si>
    <t>2.2.1982</t>
  </si>
  <si>
    <t>PKP</t>
  </si>
  <si>
    <t>JuNu</t>
  </si>
  <si>
    <t>10.</t>
  </si>
  <si>
    <t>8.</t>
  </si>
  <si>
    <t>4.</t>
  </si>
  <si>
    <t>7.</t>
  </si>
  <si>
    <t>2.</t>
  </si>
  <si>
    <t>3.</t>
  </si>
  <si>
    <t>PKP = Puurtilan Kisa-Pojat  (1948)</t>
  </si>
  <si>
    <t>JuNu = Juvan Nuorisopesis  (2002)</t>
  </si>
  <si>
    <t>LeVi = Leppävirran Viri  (1937)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</si>
  <si>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</si>
  <si>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</si>
  <si>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</si>
  <si>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</si>
  <si>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</si>
  <si>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</si>
  <si>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</si>
  <si>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</si>
  <si>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</si>
  <si>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</si>
  <si>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</si>
  <si>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</si>
  <si>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</si>
  <si>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</si>
  <si>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Itä</t>
  </si>
  <si>
    <t>SiiPe</t>
  </si>
  <si>
    <t>Petri Veikkanen</t>
  </si>
  <si>
    <t>1318</t>
  </si>
  <si>
    <t xml:space="preserve">  2-1  (5-1, 2-3, 2-1)</t>
  </si>
  <si>
    <t xml:space="preserve"> ITÄ - LÄNSI - KORTTI</t>
  </si>
  <si>
    <t>JuPa = Juvan Pallo  (1950),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</si>
  <si>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</si>
  <si>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</si>
  <si>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</si>
  <si>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</si>
  <si>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</si>
  <si>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</si>
  <si>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</si>
  <si>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</si>
  <si>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</si>
  <si>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</si>
  <si>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</si>
  <si>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Viri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</si>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</sst>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7" fillId="6" borderId="4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165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6" t="s">
        <v>19</v>
      </c>
      <c r="C1" s="4"/>
      <c r="D1" s="5"/>
      <c r="E1" s="6" t="s">
        <v>20</v>
      </c>
      <c r="F1" s="70"/>
      <c r="G1" s="48"/>
      <c r="H1" s="4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0"/>
      <c r="AB1" s="70"/>
      <c r="AC1" s="48"/>
      <c r="AD1" s="4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15</v>
      </c>
      <c r="C2" s="38"/>
      <c r="D2" s="39"/>
      <c r="E2" s="11" t="s">
        <v>7</v>
      </c>
      <c r="F2" s="12"/>
      <c r="G2" s="12"/>
      <c r="H2" s="12"/>
      <c r="I2" s="18"/>
      <c r="J2" s="13"/>
      <c r="K2" s="71"/>
      <c r="L2" s="20" t="s">
        <v>53</v>
      </c>
      <c r="M2" s="12"/>
      <c r="N2" s="12"/>
      <c r="O2" s="19"/>
      <c r="P2" s="17"/>
      <c r="Q2" s="20" t="s">
        <v>54</v>
      </c>
      <c r="R2" s="12"/>
      <c r="S2" s="12"/>
      <c r="T2" s="12"/>
      <c r="U2" s="18"/>
      <c r="V2" s="19"/>
      <c r="W2" s="17"/>
      <c r="X2" s="72" t="s">
        <v>55</v>
      </c>
      <c r="Y2" s="73"/>
      <c r="Z2" s="74"/>
      <c r="AA2" s="11" t="s">
        <v>7</v>
      </c>
      <c r="AB2" s="12"/>
      <c r="AC2" s="12"/>
      <c r="AD2" s="12"/>
      <c r="AE2" s="18"/>
      <c r="AF2" s="13"/>
      <c r="AG2" s="71"/>
      <c r="AH2" s="20" t="s">
        <v>56</v>
      </c>
      <c r="AI2" s="12"/>
      <c r="AJ2" s="12"/>
      <c r="AK2" s="19"/>
      <c r="AL2" s="17"/>
      <c r="AM2" s="20" t="s">
        <v>54</v>
      </c>
      <c r="AN2" s="12"/>
      <c r="AO2" s="12"/>
      <c r="AP2" s="12"/>
      <c r="AQ2" s="18"/>
      <c r="AR2" s="19"/>
      <c r="AS2" s="75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5"/>
      <c r="L3" s="16" t="s">
        <v>4</v>
      </c>
      <c r="M3" s="16" t="s">
        <v>5</v>
      </c>
      <c r="N3" s="16" t="s">
        <v>57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5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5"/>
      <c r="AH3" s="16" t="s">
        <v>4</v>
      </c>
      <c r="AI3" s="16" t="s">
        <v>5</v>
      </c>
      <c r="AJ3" s="16" t="s">
        <v>57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5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2001</v>
      </c>
      <c r="C4" s="42" t="s">
        <v>17</v>
      </c>
      <c r="D4" s="76" t="s">
        <v>18</v>
      </c>
      <c r="E4" s="25">
        <v>26</v>
      </c>
      <c r="F4" s="25">
        <v>0</v>
      </c>
      <c r="G4" s="25">
        <v>7</v>
      </c>
      <c r="H4" s="41">
        <v>7</v>
      </c>
      <c r="I4" s="25">
        <v>55</v>
      </c>
      <c r="J4" s="77">
        <v>0.36399999999999999</v>
      </c>
      <c r="K4" s="24">
        <v>151</v>
      </c>
      <c r="L4" s="78"/>
      <c r="M4" s="16"/>
      <c r="N4" s="16"/>
      <c r="O4" s="16"/>
      <c r="P4" s="21"/>
      <c r="Q4" s="25"/>
      <c r="R4" s="25"/>
      <c r="S4" s="41"/>
      <c r="T4" s="25"/>
      <c r="U4" s="25"/>
      <c r="V4" s="79"/>
      <c r="W4" s="24"/>
      <c r="X4" s="25"/>
      <c r="Y4" s="42"/>
      <c r="Z4" s="76"/>
      <c r="AA4" s="25"/>
      <c r="AB4" s="25"/>
      <c r="AC4" s="25"/>
      <c r="AD4" s="41"/>
      <c r="AE4" s="25"/>
      <c r="AF4" s="77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0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2"/>
      <c r="D5" s="76"/>
      <c r="E5" s="25"/>
      <c r="F5" s="25"/>
      <c r="G5" s="25"/>
      <c r="H5" s="41"/>
      <c r="I5" s="25"/>
      <c r="J5" s="77"/>
      <c r="K5" s="24"/>
      <c r="L5" s="78"/>
      <c r="M5" s="16"/>
      <c r="N5" s="16"/>
      <c r="O5" s="16"/>
      <c r="P5" s="21"/>
      <c r="Q5" s="25"/>
      <c r="R5" s="25"/>
      <c r="S5" s="41"/>
      <c r="T5" s="25"/>
      <c r="U5" s="25"/>
      <c r="V5" s="79"/>
      <c r="W5" s="24"/>
      <c r="X5" s="25">
        <v>2002</v>
      </c>
      <c r="Y5" s="25" t="s">
        <v>23</v>
      </c>
      <c r="Z5" s="76" t="s">
        <v>18</v>
      </c>
      <c r="AA5" s="25">
        <v>16</v>
      </c>
      <c r="AB5" s="25">
        <v>0</v>
      </c>
      <c r="AC5" s="25">
        <v>4</v>
      </c>
      <c r="AD5" s="25">
        <v>4</v>
      </c>
      <c r="AE5" s="25">
        <v>46</v>
      </c>
      <c r="AF5" s="31">
        <v>0.5</v>
      </c>
      <c r="AG5" s="101">
        <v>92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0"/>
      <c r="AS5" s="102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2"/>
      <c r="D6" s="76"/>
      <c r="E6" s="25"/>
      <c r="F6" s="25"/>
      <c r="G6" s="25"/>
      <c r="H6" s="41"/>
      <c r="I6" s="25"/>
      <c r="J6" s="77"/>
      <c r="K6" s="24"/>
      <c r="L6" s="78"/>
      <c r="M6" s="16"/>
      <c r="N6" s="16"/>
      <c r="O6" s="16"/>
      <c r="P6" s="21"/>
      <c r="Q6" s="25"/>
      <c r="R6" s="25"/>
      <c r="S6" s="41"/>
      <c r="T6" s="25"/>
      <c r="U6" s="25"/>
      <c r="V6" s="79"/>
      <c r="W6" s="24"/>
      <c r="X6" s="25">
        <v>2003</v>
      </c>
      <c r="Y6" s="25" t="s">
        <v>63</v>
      </c>
      <c r="Z6" s="76" t="s">
        <v>21</v>
      </c>
      <c r="AA6" s="25">
        <v>14</v>
      </c>
      <c r="AB6" s="25">
        <v>1</v>
      </c>
      <c r="AC6" s="25">
        <v>4</v>
      </c>
      <c r="AD6" s="25">
        <v>9</v>
      </c>
      <c r="AE6" s="25">
        <v>45</v>
      </c>
      <c r="AF6" s="31">
        <v>0.59209999999999996</v>
      </c>
      <c r="AG6" s="101">
        <v>76</v>
      </c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0"/>
      <c r="AS6" s="102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2"/>
      <c r="D7" s="76"/>
      <c r="E7" s="25"/>
      <c r="F7" s="25"/>
      <c r="G7" s="25"/>
      <c r="H7" s="41"/>
      <c r="I7" s="25"/>
      <c r="J7" s="77"/>
      <c r="K7" s="24"/>
      <c r="L7" s="78"/>
      <c r="M7" s="16"/>
      <c r="N7" s="16"/>
      <c r="O7" s="16"/>
      <c r="P7" s="21"/>
      <c r="Q7" s="25"/>
      <c r="R7" s="25"/>
      <c r="S7" s="41"/>
      <c r="T7" s="25"/>
      <c r="U7" s="25"/>
      <c r="V7" s="79"/>
      <c r="W7" s="24"/>
      <c r="X7" s="25">
        <v>2004</v>
      </c>
      <c r="Y7" s="25" t="s">
        <v>26</v>
      </c>
      <c r="Z7" s="76" t="s">
        <v>64</v>
      </c>
      <c r="AA7" s="25">
        <v>5</v>
      </c>
      <c r="AB7" s="25">
        <v>0</v>
      </c>
      <c r="AC7" s="25">
        <v>1</v>
      </c>
      <c r="AD7" s="25">
        <v>6</v>
      </c>
      <c r="AE7" s="25">
        <v>21</v>
      </c>
      <c r="AF7" s="31">
        <v>0.6</v>
      </c>
      <c r="AG7" s="101">
        <v>35</v>
      </c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0"/>
      <c r="AS7" s="102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2"/>
      <c r="D8" s="76"/>
      <c r="E8" s="25"/>
      <c r="F8" s="25"/>
      <c r="G8" s="25"/>
      <c r="H8" s="41"/>
      <c r="I8" s="25"/>
      <c r="J8" s="77"/>
      <c r="K8" s="24"/>
      <c r="L8" s="78"/>
      <c r="M8" s="16"/>
      <c r="N8" s="16"/>
      <c r="O8" s="16"/>
      <c r="P8" s="21"/>
      <c r="Q8" s="25"/>
      <c r="R8" s="25"/>
      <c r="S8" s="41"/>
      <c r="T8" s="25"/>
      <c r="U8" s="25"/>
      <c r="V8" s="79"/>
      <c r="W8" s="24"/>
      <c r="X8" s="25">
        <v>2005</v>
      </c>
      <c r="Y8" s="25" t="s">
        <v>27</v>
      </c>
      <c r="Z8" s="76" t="s">
        <v>22</v>
      </c>
      <c r="AA8" s="25">
        <v>18</v>
      </c>
      <c r="AB8" s="25">
        <v>0</v>
      </c>
      <c r="AC8" s="25">
        <v>5</v>
      </c>
      <c r="AD8" s="25">
        <v>19</v>
      </c>
      <c r="AE8" s="25">
        <v>77</v>
      </c>
      <c r="AF8" s="31">
        <v>0.60619999999999996</v>
      </c>
      <c r="AG8" s="101">
        <v>127</v>
      </c>
      <c r="AH8" s="16"/>
      <c r="AI8" s="16"/>
      <c r="AJ8" s="16"/>
      <c r="AK8" s="16"/>
      <c r="AL8" s="21"/>
      <c r="AM8" s="25">
        <v>2</v>
      </c>
      <c r="AN8" s="25">
        <v>0</v>
      </c>
      <c r="AO8" s="25">
        <v>0</v>
      </c>
      <c r="AP8" s="25">
        <v>1</v>
      </c>
      <c r="AQ8" s="25">
        <v>9</v>
      </c>
      <c r="AR8" s="80">
        <v>0.75</v>
      </c>
      <c r="AS8" s="102">
        <v>12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2"/>
      <c r="D9" s="76"/>
      <c r="E9" s="25"/>
      <c r="F9" s="25"/>
      <c r="G9" s="25"/>
      <c r="H9" s="41"/>
      <c r="I9" s="25"/>
      <c r="J9" s="77"/>
      <c r="K9" s="24"/>
      <c r="L9" s="78"/>
      <c r="M9" s="16"/>
      <c r="N9" s="16"/>
      <c r="O9" s="16"/>
      <c r="P9" s="21"/>
      <c r="Q9" s="25"/>
      <c r="R9" s="25"/>
      <c r="S9" s="41"/>
      <c r="T9" s="25"/>
      <c r="U9" s="25"/>
      <c r="V9" s="79"/>
      <c r="W9" s="24"/>
      <c r="X9" s="25">
        <v>2006</v>
      </c>
      <c r="Y9" s="25" t="s">
        <v>27</v>
      </c>
      <c r="Z9" s="76" t="s">
        <v>22</v>
      </c>
      <c r="AA9" s="25">
        <v>15</v>
      </c>
      <c r="AB9" s="25">
        <v>0</v>
      </c>
      <c r="AC9" s="25">
        <v>3</v>
      </c>
      <c r="AD9" s="25">
        <v>17</v>
      </c>
      <c r="AE9" s="25">
        <v>55</v>
      </c>
      <c r="AF9" s="31">
        <v>0.53920000000000001</v>
      </c>
      <c r="AG9" s="101">
        <v>102</v>
      </c>
      <c r="AH9" s="16"/>
      <c r="AI9" s="16"/>
      <c r="AJ9" s="16"/>
      <c r="AK9" s="16"/>
      <c r="AL9" s="21"/>
      <c r="AM9" s="25">
        <v>4</v>
      </c>
      <c r="AN9" s="25">
        <v>0</v>
      </c>
      <c r="AO9" s="25">
        <v>0</v>
      </c>
      <c r="AP9" s="25">
        <v>1</v>
      </c>
      <c r="AQ9" s="25">
        <v>8</v>
      </c>
      <c r="AR9" s="80">
        <v>0.61529999999999996</v>
      </c>
      <c r="AS9" s="102">
        <v>13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2"/>
      <c r="D10" s="76"/>
      <c r="E10" s="25"/>
      <c r="F10" s="25"/>
      <c r="G10" s="25"/>
      <c r="H10" s="41"/>
      <c r="I10" s="25"/>
      <c r="J10" s="77"/>
      <c r="K10" s="24"/>
      <c r="L10" s="78"/>
      <c r="M10" s="16"/>
      <c r="N10" s="16"/>
      <c r="O10" s="16"/>
      <c r="P10" s="21"/>
      <c r="Q10" s="25"/>
      <c r="R10" s="25"/>
      <c r="S10" s="41"/>
      <c r="T10" s="25"/>
      <c r="U10" s="25"/>
      <c r="V10" s="79"/>
      <c r="W10" s="24"/>
      <c r="X10" s="25">
        <v>2007</v>
      </c>
      <c r="Y10" s="25" t="s">
        <v>25</v>
      </c>
      <c r="Z10" s="76" t="s">
        <v>22</v>
      </c>
      <c r="AA10" s="25">
        <v>16</v>
      </c>
      <c r="AB10" s="25">
        <v>2</v>
      </c>
      <c r="AC10" s="25">
        <v>13</v>
      </c>
      <c r="AD10" s="25">
        <v>26</v>
      </c>
      <c r="AE10" s="25">
        <v>81</v>
      </c>
      <c r="AF10" s="31">
        <v>0.67500000000000004</v>
      </c>
      <c r="AG10" s="101">
        <v>120</v>
      </c>
      <c r="AH10" s="16"/>
      <c r="AI10" s="16"/>
      <c r="AJ10" s="16"/>
      <c r="AK10" s="16"/>
      <c r="AL10" s="21"/>
      <c r="AM10" s="25">
        <v>3</v>
      </c>
      <c r="AN10" s="25">
        <v>0</v>
      </c>
      <c r="AO10" s="25">
        <v>0</v>
      </c>
      <c r="AP10" s="25">
        <v>6</v>
      </c>
      <c r="AQ10" s="25">
        <v>10</v>
      </c>
      <c r="AR10" s="80">
        <v>0.47610000000000002</v>
      </c>
      <c r="AS10" s="102">
        <v>21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2"/>
      <c r="D11" s="76"/>
      <c r="E11" s="25"/>
      <c r="F11" s="25"/>
      <c r="G11" s="25"/>
      <c r="H11" s="41"/>
      <c r="I11" s="25"/>
      <c r="J11" s="77"/>
      <c r="K11" s="24"/>
      <c r="L11" s="78"/>
      <c r="M11" s="16"/>
      <c r="N11" s="16"/>
      <c r="O11" s="16"/>
      <c r="P11" s="21"/>
      <c r="Q11" s="25"/>
      <c r="R11" s="25"/>
      <c r="S11" s="41"/>
      <c r="T11" s="25"/>
      <c r="U11" s="25"/>
      <c r="V11" s="79"/>
      <c r="W11" s="24"/>
      <c r="X11" s="25">
        <v>2008</v>
      </c>
      <c r="Y11" s="25" t="s">
        <v>28</v>
      </c>
      <c r="Z11" s="76" t="s">
        <v>22</v>
      </c>
      <c r="AA11" s="25">
        <v>11</v>
      </c>
      <c r="AB11" s="25">
        <v>0</v>
      </c>
      <c r="AC11" s="25">
        <v>7</v>
      </c>
      <c r="AD11" s="25">
        <v>5</v>
      </c>
      <c r="AE11" s="25">
        <v>40</v>
      </c>
      <c r="AF11" s="31">
        <v>0.56330000000000002</v>
      </c>
      <c r="AG11" s="101">
        <v>71</v>
      </c>
      <c r="AH11" s="16"/>
      <c r="AI11" s="16"/>
      <c r="AJ11" s="16"/>
      <c r="AK11" s="16"/>
      <c r="AL11" s="21"/>
      <c r="AM11" s="25">
        <v>2</v>
      </c>
      <c r="AN11" s="25">
        <v>0</v>
      </c>
      <c r="AO11" s="25">
        <v>1</v>
      </c>
      <c r="AP11" s="25">
        <v>0</v>
      </c>
      <c r="AQ11" s="25">
        <v>6</v>
      </c>
      <c r="AR11" s="80">
        <v>0.46150000000000002</v>
      </c>
      <c r="AS11" s="102">
        <v>13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42"/>
      <c r="D12" s="76"/>
      <c r="E12" s="25"/>
      <c r="F12" s="25"/>
      <c r="G12" s="25"/>
      <c r="H12" s="41"/>
      <c r="I12" s="25"/>
      <c r="J12" s="77"/>
      <c r="K12" s="24"/>
      <c r="L12" s="78"/>
      <c r="M12" s="16"/>
      <c r="N12" s="16"/>
      <c r="O12" s="16"/>
      <c r="P12" s="21"/>
      <c r="Q12" s="25"/>
      <c r="R12" s="25"/>
      <c r="S12" s="41"/>
      <c r="T12" s="25"/>
      <c r="U12" s="25"/>
      <c r="V12" s="79"/>
      <c r="W12" s="24"/>
      <c r="X12" s="25">
        <v>2009</v>
      </c>
      <c r="Y12" s="25" t="s">
        <v>26</v>
      </c>
      <c r="Z12" s="76" t="s">
        <v>22</v>
      </c>
      <c r="AA12" s="25">
        <v>6</v>
      </c>
      <c r="AB12" s="25">
        <v>0</v>
      </c>
      <c r="AC12" s="25">
        <v>8</v>
      </c>
      <c r="AD12" s="25">
        <v>4</v>
      </c>
      <c r="AE12" s="25">
        <v>22</v>
      </c>
      <c r="AF12" s="31">
        <v>0.48880000000000001</v>
      </c>
      <c r="AG12" s="101">
        <v>45</v>
      </c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80"/>
      <c r="AS12" s="102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42"/>
      <c r="D13" s="76"/>
      <c r="E13" s="25"/>
      <c r="F13" s="25"/>
      <c r="G13" s="25"/>
      <c r="H13" s="41"/>
      <c r="I13" s="25"/>
      <c r="J13" s="77"/>
      <c r="K13" s="24"/>
      <c r="L13" s="78"/>
      <c r="M13" s="16"/>
      <c r="N13" s="16"/>
      <c r="O13" s="16"/>
      <c r="P13" s="21"/>
      <c r="Q13" s="25"/>
      <c r="R13" s="25"/>
      <c r="S13" s="41"/>
      <c r="T13" s="25"/>
      <c r="U13" s="25"/>
      <c r="V13" s="79"/>
      <c r="W13" s="24"/>
      <c r="X13" s="25">
        <v>2010</v>
      </c>
      <c r="Y13" s="25" t="s">
        <v>24</v>
      </c>
      <c r="Z13" s="76" t="s">
        <v>22</v>
      </c>
      <c r="AA13" s="25">
        <v>10</v>
      </c>
      <c r="AB13" s="25">
        <v>0</v>
      </c>
      <c r="AC13" s="25">
        <v>3</v>
      </c>
      <c r="AD13" s="25">
        <v>7</v>
      </c>
      <c r="AE13" s="25">
        <v>31</v>
      </c>
      <c r="AF13" s="31">
        <v>0.55349999999999999</v>
      </c>
      <c r="AG13" s="101">
        <v>56</v>
      </c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80"/>
      <c r="AS13" s="102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/>
      <c r="C14" s="42"/>
      <c r="D14" s="76"/>
      <c r="E14" s="25"/>
      <c r="F14" s="25"/>
      <c r="G14" s="25"/>
      <c r="H14" s="41"/>
      <c r="I14" s="25"/>
      <c r="J14" s="77"/>
      <c r="K14" s="24"/>
      <c r="L14" s="78"/>
      <c r="M14" s="16"/>
      <c r="N14" s="16"/>
      <c r="O14" s="16"/>
      <c r="P14" s="21"/>
      <c r="Q14" s="25"/>
      <c r="R14" s="25"/>
      <c r="S14" s="41"/>
      <c r="T14" s="25"/>
      <c r="U14" s="25"/>
      <c r="V14" s="79"/>
      <c r="W14" s="24"/>
      <c r="X14" s="25">
        <v>2011</v>
      </c>
      <c r="Y14" s="25" t="s">
        <v>26</v>
      </c>
      <c r="Z14" s="76" t="s">
        <v>22</v>
      </c>
      <c r="AA14" s="25">
        <v>9</v>
      </c>
      <c r="AB14" s="25">
        <v>0</v>
      </c>
      <c r="AC14" s="25">
        <v>9</v>
      </c>
      <c r="AD14" s="25">
        <v>5</v>
      </c>
      <c r="AE14" s="25">
        <v>40</v>
      </c>
      <c r="AF14" s="31">
        <v>0.65569999999999995</v>
      </c>
      <c r="AG14" s="101">
        <v>61</v>
      </c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80"/>
      <c r="AS14" s="102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/>
      <c r="C15" s="42"/>
      <c r="D15" s="76"/>
      <c r="E15" s="25"/>
      <c r="F15" s="25"/>
      <c r="G15" s="25"/>
      <c r="H15" s="41"/>
      <c r="I15" s="25"/>
      <c r="J15" s="77"/>
      <c r="K15" s="24"/>
      <c r="L15" s="78"/>
      <c r="M15" s="16"/>
      <c r="N15" s="16"/>
      <c r="O15" s="16"/>
      <c r="P15" s="21"/>
      <c r="Q15" s="25"/>
      <c r="R15" s="25"/>
      <c r="S15" s="41"/>
      <c r="T15" s="25"/>
      <c r="U15" s="25"/>
      <c r="V15" s="79"/>
      <c r="W15" s="24"/>
      <c r="X15" s="25">
        <v>2012</v>
      </c>
      <c r="Y15" s="25" t="s">
        <v>25</v>
      </c>
      <c r="Z15" s="76" t="s">
        <v>65</v>
      </c>
      <c r="AA15" s="25">
        <v>2</v>
      </c>
      <c r="AB15" s="25">
        <v>0</v>
      </c>
      <c r="AC15" s="25">
        <v>0</v>
      </c>
      <c r="AD15" s="25">
        <v>0</v>
      </c>
      <c r="AE15" s="25">
        <v>1</v>
      </c>
      <c r="AF15" s="31">
        <v>9.0899999999999995E-2</v>
      </c>
      <c r="AG15" s="101">
        <v>11</v>
      </c>
      <c r="AH15" s="16"/>
      <c r="AI15" s="16"/>
      <c r="AJ15" s="16"/>
      <c r="AK15" s="16"/>
      <c r="AL15" s="21"/>
      <c r="AM15" s="25">
        <v>3</v>
      </c>
      <c r="AN15" s="25">
        <v>0</v>
      </c>
      <c r="AO15" s="25">
        <v>2</v>
      </c>
      <c r="AP15" s="25">
        <v>0</v>
      </c>
      <c r="AQ15" s="25">
        <v>5</v>
      </c>
      <c r="AR15" s="80">
        <v>0.3125</v>
      </c>
      <c r="AS15" s="102">
        <v>16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43" t="s">
        <v>58</v>
      </c>
      <c r="C16" s="81"/>
      <c r="D16" s="82"/>
      <c r="E16" s="83">
        <f>SUM(E4:E15)</f>
        <v>26</v>
      </c>
      <c r="F16" s="83">
        <f>SUM(F4:F15)</f>
        <v>0</v>
      </c>
      <c r="G16" s="83">
        <f>SUM(G4:G15)</f>
        <v>7</v>
      </c>
      <c r="H16" s="83">
        <f>SUM(H4:H15)</f>
        <v>7</v>
      </c>
      <c r="I16" s="83">
        <f>SUM(I4:I15)</f>
        <v>55</v>
      </c>
      <c r="J16" s="84">
        <f>PRODUCT(I16/K16)</f>
        <v>0.36423841059602646</v>
      </c>
      <c r="K16" s="71">
        <f>SUM(K4:K15)</f>
        <v>151</v>
      </c>
      <c r="L16" s="20"/>
      <c r="M16" s="18"/>
      <c r="N16" s="85"/>
      <c r="O16" s="86"/>
      <c r="P16" s="21"/>
      <c r="Q16" s="83">
        <f>SUM(Q4:Q15)</f>
        <v>0</v>
      </c>
      <c r="R16" s="83">
        <f>SUM(R4:R15)</f>
        <v>0</v>
      </c>
      <c r="S16" s="83">
        <f>SUM(S4:S15)</f>
        <v>0</v>
      </c>
      <c r="T16" s="83">
        <f>SUM(T4:T15)</f>
        <v>0</v>
      </c>
      <c r="U16" s="83">
        <f>SUM(U4:U15)</f>
        <v>0</v>
      </c>
      <c r="V16" s="26">
        <v>0</v>
      </c>
      <c r="W16" s="71">
        <f>SUM(W4:W15)</f>
        <v>0</v>
      </c>
      <c r="X16" s="14" t="s">
        <v>58</v>
      </c>
      <c r="Y16" s="15"/>
      <c r="Z16" s="13"/>
      <c r="AA16" s="83">
        <f>SUM(AA4:AA15)</f>
        <v>122</v>
      </c>
      <c r="AB16" s="83">
        <f>SUM(AB4:AB15)</f>
        <v>3</v>
      </c>
      <c r="AC16" s="83">
        <f>SUM(AC4:AC15)</f>
        <v>57</v>
      </c>
      <c r="AD16" s="83">
        <f>SUM(AD4:AD15)</f>
        <v>102</v>
      </c>
      <c r="AE16" s="83">
        <f>SUM(AE4:AE15)</f>
        <v>459</v>
      </c>
      <c r="AF16" s="84">
        <f>PRODUCT(AE16/AG16)</f>
        <v>0.5766331658291457</v>
      </c>
      <c r="AG16" s="71">
        <f>SUM(AG4:AG15)</f>
        <v>796</v>
      </c>
      <c r="AH16" s="20"/>
      <c r="AI16" s="18"/>
      <c r="AJ16" s="85"/>
      <c r="AK16" s="86"/>
      <c r="AL16" s="21"/>
      <c r="AM16" s="83">
        <f>SUM(AM4:AM15)</f>
        <v>14</v>
      </c>
      <c r="AN16" s="83">
        <f>SUM(AN4:AN15)</f>
        <v>0</v>
      </c>
      <c r="AO16" s="83">
        <f>SUM(AO4:AO15)</f>
        <v>3</v>
      </c>
      <c r="AP16" s="83">
        <f>SUM(AP4:AP15)</f>
        <v>8</v>
      </c>
      <c r="AQ16" s="83">
        <f>SUM(AQ4:AQ15)</f>
        <v>38</v>
      </c>
      <c r="AR16" s="84">
        <f>PRODUCT(AQ16/AS16)</f>
        <v>0.50666666666666671</v>
      </c>
      <c r="AS16" s="75">
        <f>SUM(AS4:AS15)</f>
        <v>75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87"/>
      <c r="K17" s="24"/>
      <c r="L17" s="21"/>
      <c r="M17" s="21"/>
      <c r="N17" s="21"/>
      <c r="O17" s="21"/>
      <c r="P17" s="27"/>
      <c r="Q17" s="27"/>
      <c r="R17" s="28"/>
      <c r="S17" s="27"/>
      <c r="T17" s="27"/>
      <c r="U17" s="21"/>
      <c r="V17" s="21"/>
      <c r="W17" s="24"/>
      <c r="X17" s="27"/>
      <c r="Y17" s="27"/>
      <c r="Z17" s="27"/>
      <c r="AA17" s="27"/>
      <c r="AB17" s="27"/>
      <c r="AC17" s="27"/>
      <c r="AD17" s="27"/>
      <c r="AE17" s="27"/>
      <c r="AF17" s="87"/>
      <c r="AG17" s="24"/>
      <c r="AH17" s="21"/>
      <c r="AI17" s="21"/>
      <c r="AJ17" s="21"/>
      <c r="AK17" s="21"/>
      <c r="AL17" s="27"/>
      <c r="AM17" s="27"/>
      <c r="AN17" s="28"/>
      <c r="AO17" s="27"/>
      <c r="AP17" s="27"/>
      <c r="AQ17" s="21"/>
      <c r="AR17" s="21"/>
      <c r="AS17" s="24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88" t="s">
        <v>59</v>
      </c>
      <c r="C18" s="89"/>
      <c r="D18" s="90"/>
      <c r="E18" s="13" t="s">
        <v>2</v>
      </c>
      <c r="F18" s="16" t="s">
        <v>6</v>
      </c>
      <c r="G18" s="13" t="s">
        <v>4</v>
      </c>
      <c r="H18" s="16" t="s">
        <v>5</v>
      </c>
      <c r="I18" s="16" t="s">
        <v>8</v>
      </c>
      <c r="J18" s="16" t="s">
        <v>9</v>
      </c>
      <c r="K18" s="21"/>
      <c r="L18" s="16" t="s">
        <v>10</v>
      </c>
      <c r="M18" s="16" t="s">
        <v>11</v>
      </c>
      <c r="N18" s="16" t="s">
        <v>60</v>
      </c>
      <c r="O18" s="16" t="s">
        <v>61</v>
      </c>
      <c r="Q18" s="28"/>
      <c r="R18" s="28" t="s">
        <v>14</v>
      </c>
      <c r="S18" s="28"/>
      <c r="T18" s="27" t="s">
        <v>52</v>
      </c>
      <c r="U18" s="21"/>
      <c r="V18" s="24"/>
      <c r="W18" s="24"/>
      <c r="X18" s="91"/>
      <c r="Y18" s="91"/>
      <c r="Z18" s="91"/>
      <c r="AA18" s="91"/>
      <c r="AB18" s="91"/>
      <c r="AC18" s="28"/>
      <c r="AD18" s="28"/>
      <c r="AE18" s="28"/>
      <c r="AF18" s="27"/>
      <c r="AG18" s="27"/>
      <c r="AH18" s="27"/>
      <c r="AI18" s="27"/>
      <c r="AJ18" s="27"/>
      <c r="AK18" s="27"/>
      <c r="AM18" s="24"/>
      <c r="AN18" s="91"/>
      <c r="AO18" s="91"/>
      <c r="AP18" s="91"/>
      <c r="AQ18" s="91"/>
      <c r="AR18" s="91"/>
      <c r="AS18" s="91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9" t="s">
        <v>62</v>
      </c>
      <c r="C19" s="10"/>
      <c r="D19" s="30"/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93">
        <v>0</v>
      </c>
      <c r="K19" s="27">
        <v>0</v>
      </c>
      <c r="L19" s="94">
        <v>0</v>
      </c>
      <c r="M19" s="94">
        <v>0</v>
      </c>
      <c r="N19" s="94">
        <v>0</v>
      </c>
      <c r="O19" s="94">
        <v>0</v>
      </c>
      <c r="Q19" s="28"/>
      <c r="R19" s="28"/>
      <c r="S19" s="28"/>
      <c r="T19" s="27" t="s">
        <v>29</v>
      </c>
      <c r="U19" s="27"/>
      <c r="V19" s="27"/>
      <c r="W19" s="27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8"/>
      <c r="AO19" s="28"/>
      <c r="AP19" s="28"/>
      <c r="AQ19" s="28"/>
      <c r="AR19" s="28"/>
      <c r="AS19" s="28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95" t="s">
        <v>15</v>
      </c>
      <c r="C20" s="96"/>
      <c r="D20" s="97"/>
      <c r="E20" s="92">
        <f>PRODUCT(E16+Q16)</f>
        <v>26</v>
      </c>
      <c r="F20" s="92">
        <f>PRODUCT(F16+R16)</f>
        <v>0</v>
      </c>
      <c r="G20" s="92">
        <f>PRODUCT(G16+S16)</f>
        <v>7</v>
      </c>
      <c r="H20" s="92">
        <f>PRODUCT(H16+T16)</f>
        <v>7</v>
      </c>
      <c r="I20" s="92">
        <f>PRODUCT(I16+U16)</f>
        <v>55</v>
      </c>
      <c r="J20" s="93">
        <f>PRODUCT(I20/K20)</f>
        <v>0.36423841059602646</v>
      </c>
      <c r="K20" s="27">
        <f>PRODUCT(K16+W16)</f>
        <v>151</v>
      </c>
      <c r="L20" s="94">
        <f>PRODUCT((F20+G20)/E20)</f>
        <v>0.26923076923076922</v>
      </c>
      <c r="M20" s="94">
        <f>PRODUCT(H20/E20)</f>
        <v>0.26923076923076922</v>
      </c>
      <c r="N20" s="94">
        <f>PRODUCT((F20+G20+H20)/E20)</f>
        <v>0.53846153846153844</v>
      </c>
      <c r="O20" s="94">
        <f>PRODUCT(I20/E20)</f>
        <v>2.1153846153846154</v>
      </c>
      <c r="Q20" s="28"/>
      <c r="R20" s="28"/>
      <c r="S20" s="28"/>
      <c r="T20" s="27" t="s">
        <v>31</v>
      </c>
      <c r="U20" s="27"/>
      <c r="V20" s="27"/>
      <c r="W20" s="27"/>
      <c r="X20" s="27"/>
      <c r="Y20" s="27"/>
      <c r="Z20" s="27"/>
      <c r="AA20" s="27"/>
      <c r="AB20" s="27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3" t="s">
        <v>55</v>
      </c>
      <c r="C21" s="22"/>
      <c r="D21" s="35"/>
      <c r="E21" s="92">
        <f>PRODUCT(AA16+AM16)</f>
        <v>136</v>
      </c>
      <c r="F21" s="92">
        <f>PRODUCT(AB16+AN16)</f>
        <v>3</v>
      </c>
      <c r="G21" s="92">
        <f>PRODUCT(AC16+AO16)</f>
        <v>60</v>
      </c>
      <c r="H21" s="92">
        <f>PRODUCT(AD16+AP16)</f>
        <v>110</v>
      </c>
      <c r="I21" s="92">
        <f>PRODUCT(AE16+AQ16)</f>
        <v>497</v>
      </c>
      <c r="J21" s="93">
        <f>PRODUCT(I21/K21)</f>
        <v>0.57060849598163033</v>
      </c>
      <c r="K21" s="21">
        <f>PRODUCT(AG16+AS16)</f>
        <v>871</v>
      </c>
      <c r="L21" s="94">
        <f>PRODUCT((F21+G21)/E21)</f>
        <v>0.46323529411764708</v>
      </c>
      <c r="M21" s="94">
        <f>PRODUCT(H21/E21)</f>
        <v>0.80882352941176472</v>
      </c>
      <c r="N21" s="94">
        <f>PRODUCT((F21+G21+H21)/E21)</f>
        <v>1.2720588235294117</v>
      </c>
      <c r="O21" s="94">
        <f>PRODUCT(I21/E21)</f>
        <v>3.6544117647058822</v>
      </c>
      <c r="Q21" s="28"/>
      <c r="R21" s="28"/>
      <c r="S21" s="27"/>
      <c r="T21" s="27" t="s">
        <v>16</v>
      </c>
      <c r="U21" s="21"/>
      <c r="V21" s="21"/>
      <c r="W21" s="27"/>
      <c r="X21" s="27"/>
      <c r="Y21" s="27"/>
      <c r="Z21" s="27"/>
      <c r="AA21" s="27"/>
      <c r="AB21" s="27"/>
      <c r="AC21" s="28"/>
      <c r="AD21" s="28"/>
      <c r="AE21" s="28"/>
      <c r="AF21" s="28"/>
      <c r="AG21" s="28"/>
      <c r="AH21" s="28"/>
      <c r="AI21" s="28"/>
      <c r="AJ21" s="28"/>
      <c r="AK21" s="27"/>
      <c r="AL21" s="21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98" t="s">
        <v>58</v>
      </c>
      <c r="C22" s="99"/>
      <c r="D22" s="100"/>
      <c r="E22" s="92">
        <f>SUM(E19:E21)</f>
        <v>162</v>
      </c>
      <c r="F22" s="92">
        <f t="shared" ref="F22:I22" si="0">SUM(F19:F21)</f>
        <v>3</v>
      </c>
      <c r="G22" s="92">
        <f t="shared" si="0"/>
        <v>67</v>
      </c>
      <c r="H22" s="92">
        <f t="shared" si="0"/>
        <v>117</v>
      </c>
      <c r="I22" s="92">
        <f t="shared" si="0"/>
        <v>552</v>
      </c>
      <c r="J22" s="93">
        <f>PRODUCT(I22/K22)</f>
        <v>0.54011741682974557</v>
      </c>
      <c r="K22" s="27">
        <f>SUM(K19:K21)</f>
        <v>1022</v>
      </c>
      <c r="L22" s="94">
        <f>PRODUCT((F22+G22)/E22)</f>
        <v>0.43209876543209874</v>
      </c>
      <c r="M22" s="94">
        <f>PRODUCT(H22/E22)</f>
        <v>0.72222222222222221</v>
      </c>
      <c r="N22" s="94">
        <f>PRODUCT((F22+G22+H22)/E22)</f>
        <v>1.154320987654321</v>
      </c>
      <c r="O22" s="94">
        <f>PRODUCT(I22/E22)</f>
        <v>3.4074074074074074</v>
      </c>
      <c r="Q22" s="21"/>
      <c r="R22" s="21"/>
      <c r="S22" s="21"/>
      <c r="T22" s="27" t="s">
        <v>30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1"/>
      <c r="F23" s="21"/>
      <c r="G23" s="21"/>
      <c r="H23" s="21"/>
      <c r="I23" s="21"/>
      <c r="J23" s="27"/>
      <c r="K23" s="27"/>
      <c r="L23" s="21"/>
      <c r="M23" s="21"/>
      <c r="N23" s="21"/>
      <c r="O23" s="21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8"/>
      <c r="AH177" s="28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8"/>
      <c r="AH178" s="28"/>
      <c r="AI178" s="28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1"/>
      <c r="AL187" s="21"/>
    </row>
    <row r="188" spans="1:57" x14ac:dyDescent="0.25"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57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8.42578125" style="34" customWidth="1"/>
    <col min="3" max="3" width="24.140625" style="33" customWidth="1"/>
    <col min="4" max="4" width="10.5703125" style="61" customWidth="1"/>
    <col min="5" max="5" width="7.5703125" style="61" customWidth="1"/>
    <col min="6" max="6" width="0.7109375" style="24" customWidth="1"/>
    <col min="7" max="11" width="5.28515625" style="33" customWidth="1"/>
    <col min="12" max="12" width="6" style="33" customWidth="1"/>
    <col min="13" max="21" width="5.28515625" style="33" customWidth="1"/>
    <col min="22" max="22" width="11" style="33" customWidth="1"/>
    <col min="23" max="23" width="24.5703125" style="61" customWidth="1"/>
    <col min="24" max="24" width="9.7109375" style="33" customWidth="1"/>
    <col min="25" max="30" width="9.140625" style="2"/>
  </cols>
  <sheetData>
    <row r="1" spans="1:30" ht="18.75" x14ac:dyDescent="0.3">
      <c r="A1" s="3"/>
      <c r="B1" s="62" t="s">
        <v>51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4"/>
      <c r="X1" s="40"/>
      <c r="Y1" s="45"/>
      <c r="Z1" s="45"/>
      <c r="AA1" s="45"/>
      <c r="AB1" s="45"/>
      <c r="AC1" s="45"/>
      <c r="AD1" s="45"/>
    </row>
    <row r="2" spans="1:30" x14ac:dyDescent="0.25">
      <c r="A2" s="3"/>
      <c r="B2" s="29" t="s">
        <v>19</v>
      </c>
      <c r="C2" s="6" t="s">
        <v>20</v>
      </c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8"/>
      <c r="X2" s="41"/>
      <c r="Y2" s="45"/>
      <c r="Z2" s="45"/>
      <c r="AA2" s="45"/>
      <c r="AB2" s="45"/>
      <c r="AC2" s="45"/>
      <c r="AD2" s="45"/>
    </row>
    <row r="3" spans="1:30" x14ac:dyDescent="0.25">
      <c r="A3" s="3"/>
      <c r="B3" s="20" t="s">
        <v>32</v>
      </c>
      <c r="C3" s="20" t="s">
        <v>33</v>
      </c>
      <c r="D3" s="14" t="s">
        <v>34</v>
      </c>
      <c r="E3" s="19" t="s">
        <v>1</v>
      </c>
      <c r="F3" s="21"/>
      <c r="G3" s="16" t="s">
        <v>35</v>
      </c>
      <c r="H3" s="13" t="s">
        <v>36</v>
      </c>
      <c r="I3" s="13" t="s">
        <v>13</v>
      </c>
      <c r="J3" s="15" t="s">
        <v>37</v>
      </c>
      <c r="K3" s="15" t="s">
        <v>38</v>
      </c>
      <c r="L3" s="15" t="s">
        <v>39</v>
      </c>
      <c r="M3" s="16" t="s">
        <v>40</v>
      </c>
      <c r="N3" s="16" t="s">
        <v>12</v>
      </c>
      <c r="O3" s="13" t="s">
        <v>41</v>
      </c>
      <c r="P3" s="16" t="s">
        <v>36</v>
      </c>
      <c r="Q3" s="16" t="s">
        <v>8</v>
      </c>
      <c r="R3" s="16">
        <v>1</v>
      </c>
      <c r="S3" s="16">
        <v>2</v>
      </c>
      <c r="T3" s="16">
        <v>3</v>
      </c>
      <c r="U3" s="16" t="s">
        <v>42</v>
      </c>
      <c r="V3" s="15" t="s">
        <v>9</v>
      </c>
      <c r="W3" s="14" t="s">
        <v>43</v>
      </c>
      <c r="X3" s="14" t="s">
        <v>44</v>
      </c>
      <c r="Y3" s="45"/>
      <c r="Z3" s="45"/>
      <c r="AA3" s="45"/>
      <c r="AB3" s="45"/>
      <c r="AC3" s="45"/>
      <c r="AD3" s="45"/>
    </row>
    <row r="4" spans="1:30" x14ac:dyDescent="0.25">
      <c r="A4" s="3"/>
      <c r="B4" s="49" t="s">
        <v>45</v>
      </c>
      <c r="C4" s="50" t="s">
        <v>50</v>
      </c>
      <c r="D4" s="51" t="s">
        <v>46</v>
      </c>
      <c r="E4" s="52" t="s">
        <v>47</v>
      </c>
      <c r="F4" s="63"/>
      <c r="G4" s="53">
        <v>1</v>
      </c>
      <c r="H4" s="54"/>
      <c r="I4" s="54"/>
      <c r="J4" s="55"/>
      <c r="K4" s="55"/>
      <c r="L4" s="56"/>
      <c r="M4" s="55">
        <v>1</v>
      </c>
      <c r="N4" s="53"/>
      <c r="O4" s="54">
        <v>1</v>
      </c>
      <c r="P4" s="54">
        <v>2</v>
      </c>
      <c r="Q4" s="54"/>
      <c r="R4" s="54"/>
      <c r="S4" s="54"/>
      <c r="T4" s="54"/>
      <c r="U4" s="54"/>
      <c r="V4" s="57"/>
      <c r="W4" s="50" t="s">
        <v>48</v>
      </c>
      <c r="X4" s="58" t="s">
        <v>49</v>
      </c>
      <c r="Y4" s="45"/>
      <c r="Z4" s="45"/>
      <c r="AA4" s="45"/>
      <c r="AB4" s="45"/>
      <c r="AC4" s="45"/>
      <c r="AD4" s="45"/>
    </row>
    <row r="5" spans="1:30" x14ac:dyDescent="0.25">
      <c r="A5" s="9"/>
      <c r="B5" s="68"/>
      <c r="C5" s="65"/>
      <c r="D5" s="64"/>
      <c r="E5" s="66"/>
      <c r="F5" s="67"/>
      <c r="G5" s="65"/>
      <c r="H5" s="65"/>
      <c r="I5" s="65"/>
      <c r="J5" s="67"/>
      <c r="K5" s="67"/>
      <c r="L5" s="67"/>
      <c r="M5" s="65"/>
      <c r="N5" s="65"/>
      <c r="O5" s="65"/>
      <c r="P5" s="65"/>
      <c r="Q5" s="65"/>
      <c r="R5" s="65"/>
      <c r="S5" s="65"/>
      <c r="T5" s="65"/>
      <c r="U5" s="65"/>
      <c r="V5" s="65"/>
      <c r="W5" s="64"/>
      <c r="X5" s="69"/>
      <c r="Y5" s="45"/>
      <c r="Z5" s="45"/>
      <c r="AA5" s="45"/>
      <c r="AB5" s="45"/>
      <c r="AC5" s="45"/>
      <c r="AD5" s="45"/>
    </row>
    <row r="6" spans="1:30" x14ac:dyDescent="0.25">
      <c r="A6" s="9"/>
      <c r="B6" s="59"/>
      <c r="C6" s="27"/>
      <c r="D6" s="59"/>
      <c r="E6" s="60"/>
      <c r="F6" s="21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59"/>
      <c r="X6" s="27"/>
      <c r="Y6" s="45"/>
      <c r="Z6" s="45"/>
      <c r="AA6" s="45"/>
      <c r="AB6" s="45"/>
      <c r="AC6" s="45"/>
      <c r="AD6" s="45"/>
    </row>
    <row r="7" spans="1:30" x14ac:dyDescent="0.25">
      <c r="A7" s="9"/>
      <c r="B7" s="59"/>
      <c r="C7" s="27"/>
      <c r="D7" s="59"/>
      <c r="E7" s="60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59"/>
      <c r="X7" s="27"/>
      <c r="Y7" s="45"/>
      <c r="Z7" s="45"/>
      <c r="AA7" s="45"/>
      <c r="AB7" s="45"/>
      <c r="AC7" s="45"/>
      <c r="AD7" s="45"/>
    </row>
    <row r="8" spans="1:30" x14ac:dyDescent="0.25">
      <c r="A8" s="9"/>
      <c r="B8" s="59"/>
      <c r="C8" s="27"/>
      <c r="D8" s="59"/>
      <c r="E8" s="60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59"/>
      <c r="X8" s="27"/>
      <c r="Y8" s="45"/>
      <c r="Z8" s="45"/>
      <c r="AA8" s="45"/>
      <c r="AB8" s="45"/>
      <c r="AC8" s="45"/>
      <c r="AD8" s="45"/>
    </row>
    <row r="9" spans="1:30" x14ac:dyDescent="0.25">
      <c r="A9" s="9"/>
      <c r="B9" s="59"/>
      <c r="C9" s="27"/>
      <c r="D9" s="59"/>
      <c r="E9" s="60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59"/>
      <c r="X9" s="27"/>
      <c r="Y9" s="45"/>
      <c r="Z9" s="45"/>
      <c r="AA9" s="45"/>
      <c r="AB9" s="45"/>
      <c r="AC9" s="45"/>
      <c r="AD9" s="45"/>
    </row>
    <row r="10" spans="1:30" x14ac:dyDescent="0.25">
      <c r="A10" s="9"/>
      <c r="B10" s="59"/>
      <c r="C10" s="27"/>
      <c r="D10" s="59"/>
      <c r="E10" s="60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59"/>
      <c r="X10" s="27"/>
      <c r="Y10" s="45"/>
      <c r="Z10" s="45"/>
      <c r="AA10" s="45"/>
      <c r="AB10" s="45"/>
      <c r="AC10" s="45"/>
      <c r="AD10" s="45"/>
    </row>
    <row r="11" spans="1:30" x14ac:dyDescent="0.25">
      <c r="A11" s="9"/>
      <c r="B11" s="59"/>
      <c r="C11" s="27"/>
      <c r="D11" s="59"/>
      <c r="E11" s="60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59"/>
      <c r="X11" s="27"/>
      <c r="Y11" s="45"/>
      <c r="Z11" s="45"/>
      <c r="AA11" s="45"/>
      <c r="AB11" s="45"/>
      <c r="AC11" s="45"/>
      <c r="AD11" s="45"/>
    </row>
    <row r="12" spans="1:30" x14ac:dyDescent="0.25">
      <c r="A12" s="9"/>
      <c r="B12" s="59"/>
      <c r="C12" s="27"/>
      <c r="D12" s="59"/>
      <c r="E12" s="60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59"/>
      <c r="X12" s="27"/>
      <c r="Y12" s="45"/>
      <c r="Z12" s="45"/>
      <c r="AA12" s="45"/>
      <c r="AB12" s="45"/>
      <c r="AC12" s="45"/>
      <c r="AD12" s="45"/>
    </row>
    <row r="13" spans="1:30" x14ac:dyDescent="0.25">
      <c r="A13" s="9"/>
      <c r="B13" s="59"/>
      <c r="C13" s="27"/>
      <c r="D13" s="59"/>
      <c r="E13" s="60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59"/>
      <c r="X13" s="27"/>
      <c r="Y13" s="45"/>
      <c r="Z13" s="45"/>
      <c r="AA13" s="45"/>
      <c r="AB13" s="45"/>
      <c r="AC13" s="45"/>
      <c r="AD13" s="45"/>
    </row>
    <row r="14" spans="1:30" x14ac:dyDescent="0.25">
      <c r="A14" s="9"/>
      <c r="B14" s="59"/>
      <c r="C14" s="27"/>
      <c r="D14" s="59"/>
      <c r="E14" s="60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59"/>
      <c r="X14" s="27"/>
      <c r="Y14" s="45"/>
      <c r="Z14" s="45"/>
      <c r="AA14" s="45"/>
      <c r="AB14" s="45"/>
      <c r="AC14" s="45"/>
      <c r="AD14" s="45"/>
    </row>
    <row r="15" spans="1:30" x14ac:dyDescent="0.25">
      <c r="A15" s="9"/>
      <c r="B15" s="59"/>
      <c r="C15" s="27"/>
      <c r="D15" s="59"/>
      <c r="E15" s="60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59"/>
      <c r="X15" s="27"/>
      <c r="Y15" s="45"/>
      <c r="Z15" s="45"/>
      <c r="AA15" s="45"/>
      <c r="AB15" s="45"/>
      <c r="AC15" s="45"/>
      <c r="AD15" s="45"/>
    </row>
    <row r="16" spans="1:30" x14ac:dyDescent="0.25">
      <c r="A16" s="9"/>
      <c r="B16" s="59"/>
      <c r="C16" s="27"/>
      <c r="D16" s="59"/>
      <c r="E16" s="60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59"/>
      <c r="X16" s="27"/>
      <c r="Y16" s="45"/>
      <c r="Z16" s="45"/>
      <c r="AA16" s="45"/>
      <c r="AB16" s="45"/>
      <c r="AC16" s="45"/>
      <c r="AD16" s="45"/>
    </row>
    <row r="17" spans="1:30" x14ac:dyDescent="0.25">
      <c r="A17" s="9"/>
      <c r="B17" s="59"/>
      <c r="C17" s="27"/>
      <c r="D17" s="59"/>
      <c r="E17" s="60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59"/>
      <c r="X17" s="27"/>
      <c r="Y17" s="45"/>
      <c r="Z17" s="45"/>
      <c r="AA17" s="45"/>
      <c r="AB17" s="45"/>
      <c r="AC17" s="45"/>
      <c r="AD17" s="45"/>
    </row>
    <row r="18" spans="1:30" x14ac:dyDescent="0.25">
      <c r="A18" s="9"/>
      <c r="B18" s="59"/>
      <c r="C18" s="27"/>
      <c r="D18" s="59"/>
      <c r="E18" s="60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59"/>
      <c r="X18" s="27"/>
      <c r="Y18" s="45"/>
      <c r="Z18" s="45"/>
      <c r="AA18" s="45"/>
      <c r="AB18" s="45"/>
      <c r="AC18" s="45"/>
      <c r="AD18" s="45"/>
    </row>
    <row r="19" spans="1:30" x14ac:dyDescent="0.25">
      <c r="A19" s="9"/>
      <c r="B19" s="59"/>
      <c r="C19" s="27"/>
      <c r="D19" s="59"/>
      <c r="E19" s="60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59"/>
      <c r="X19" s="27"/>
      <c r="Y19" s="45"/>
      <c r="Z19" s="45"/>
      <c r="AA19" s="45"/>
      <c r="AB19" s="45"/>
      <c r="AC19" s="45"/>
      <c r="AD19" s="45"/>
    </row>
    <row r="20" spans="1:30" x14ac:dyDescent="0.25">
      <c r="A20" s="9"/>
      <c r="B20" s="59"/>
      <c r="C20" s="27"/>
      <c r="D20" s="59"/>
      <c r="E20" s="60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59"/>
      <c r="X20" s="27"/>
      <c r="Y20" s="45"/>
      <c r="Z20" s="45"/>
      <c r="AA20" s="45"/>
      <c r="AB20" s="45"/>
      <c r="AC20" s="45"/>
      <c r="AD20" s="45"/>
    </row>
    <row r="21" spans="1:30" x14ac:dyDescent="0.25">
      <c r="A21" s="9"/>
      <c r="B21" s="59"/>
      <c r="C21" s="27"/>
      <c r="D21" s="59"/>
      <c r="E21" s="60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59"/>
      <c r="X21" s="27"/>
      <c r="Y21" s="45"/>
      <c r="Z21" s="45"/>
      <c r="AA21" s="45"/>
      <c r="AB21" s="45"/>
      <c r="AC21" s="45"/>
      <c r="AD21" s="45"/>
    </row>
    <row r="22" spans="1:30" x14ac:dyDescent="0.25">
      <c r="A22" s="9"/>
      <c r="B22" s="59"/>
      <c r="C22" s="27"/>
      <c r="D22" s="59"/>
      <c r="E22" s="60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59"/>
      <c r="X22" s="27"/>
      <c r="Y22" s="45"/>
      <c r="Z22" s="45"/>
      <c r="AA22" s="45"/>
      <c r="AB22" s="45"/>
      <c r="AC22" s="45"/>
      <c r="AD22" s="45"/>
    </row>
    <row r="23" spans="1:30" x14ac:dyDescent="0.25">
      <c r="A23" s="9"/>
      <c r="B23" s="59"/>
      <c r="C23" s="27"/>
      <c r="D23" s="59"/>
      <c r="E23" s="60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59"/>
      <c r="X23" s="27"/>
      <c r="Y23" s="45"/>
      <c r="Z23" s="45"/>
      <c r="AA23" s="45"/>
      <c r="AB23" s="45"/>
      <c r="AC23" s="45"/>
      <c r="AD23" s="45"/>
    </row>
    <row r="24" spans="1:30" x14ac:dyDescent="0.25">
      <c r="A24" s="9"/>
      <c r="B24" s="59"/>
      <c r="C24" s="27"/>
      <c r="D24" s="59"/>
      <c r="E24" s="60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59"/>
      <c r="X24" s="27"/>
      <c r="Y24" s="45"/>
      <c r="Z24" s="45"/>
      <c r="AA24" s="45"/>
      <c r="AB24" s="45"/>
      <c r="AC24" s="45"/>
      <c r="AD24" s="45"/>
    </row>
    <row r="25" spans="1:30" x14ac:dyDescent="0.25">
      <c r="A25" s="9"/>
      <c r="B25" s="59"/>
      <c r="C25" s="27"/>
      <c r="D25" s="59"/>
      <c r="E25" s="60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59"/>
      <c r="X25" s="27"/>
      <c r="Y25" s="45"/>
      <c r="Z25" s="45"/>
      <c r="AA25" s="45"/>
      <c r="AB25" s="45"/>
      <c r="AC25" s="45"/>
      <c r="AD25" s="45"/>
    </row>
    <row r="26" spans="1:30" x14ac:dyDescent="0.25">
      <c r="A26" s="9"/>
      <c r="B26" s="59"/>
      <c r="C26" s="27"/>
      <c r="D26" s="59"/>
      <c r="E26" s="60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59"/>
      <c r="X26" s="27"/>
      <c r="Y26" s="45"/>
      <c r="Z26" s="45"/>
      <c r="AA26" s="45"/>
      <c r="AB26" s="45"/>
      <c r="AC26" s="45"/>
      <c r="AD26" s="45"/>
    </row>
    <row r="27" spans="1:30" x14ac:dyDescent="0.25">
      <c r="A27" s="9"/>
      <c r="B27" s="59"/>
      <c r="C27" s="27"/>
      <c r="D27" s="59"/>
      <c r="E27" s="60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59"/>
      <c r="X27" s="27"/>
      <c r="Y27" s="45"/>
      <c r="Z27" s="45"/>
      <c r="AA27" s="45"/>
      <c r="AB27" s="45"/>
      <c r="AC27" s="45"/>
      <c r="AD27" s="45"/>
    </row>
    <row r="28" spans="1:30" x14ac:dyDescent="0.25">
      <c r="A28" s="9"/>
      <c r="B28" s="59"/>
      <c r="C28" s="27"/>
      <c r="D28" s="59"/>
      <c r="E28" s="60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59"/>
      <c r="X28" s="27"/>
      <c r="Y28" s="45"/>
      <c r="Z28" s="45"/>
      <c r="AA28" s="45"/>
      <c r="AB28" s="45"/>
      <c r="AC28" s="45"/>
      <c r="AD28" s="45"/>
    </row>
    <row r="29" spans="1:30" x14ac:dyDescent="0.25">
      <c r="A29" s="9"/>
      <c r="B29" s="59"/>
      <c r="C29" s="27"/>
      <c r="D29" s="59"/>
      <c r="E29" s="60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59"/>
      <c r="X29" s="27"/>
      <c r="Y29" s="45"/>
      <c r="Z29" s="45"/>
      <c r="AA29" s="45"/>
      <c r="AB29" s="45"/>
      <c r="AC29" s="45"/>
      <c r="AD29" s="45"/>
    </row>
    <row r="30" spans="1:30" x14ac:dyDescent="0.25">
      <c r="A30" s="9"/>
      <c r="B30" s="59"/>
      <c r="C30" s="27"/>
      <c r="D30" s="59"/>
      <c r="E30" s="60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59"/>
      <c r="X30" s="27"/>
      <c r="Y30" s="45"/>
      <c r="Z30" s="45"/>
      <c r="AA30" s="45"/>
      <c r="AB30" s="45"/>
      <c r="AC30" s="45"/>
      <c r="AD30" s="45"/>
    </row>
    <row r="31" spans="1:30" x14ac:dyDescent="0.25">
      <c r="A31" s="9"/>
      <c r="B31" s="59"/>
      <c r="C31" s="27"/>
      <c r="D31" s="59"/>
      <c r="E31" s="60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59"/>
      <c r="X31" s="27"/>
      <c r="Y31" s="45"/>
      <c r="Z31" s="45"/>
      <c r="AA31" s="45"/>
      <c r="AB31" s="45"/>
      <c r="AC31" s="45"/>
      <c r="AD31" s="45"/>
    </row>
    <row r="32" spans="1:30" x14ac:dyDescent="0.25">
      <c r="A32" s="9"/>
      <c r="B32" s="59"/>
      <c r="C32" s="27"/>
      <c r="D32" s="59"/>
      <c r="E32" s="60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59"/>
      <c r="X32" s="27"/>
      <c r="Y32" s="45"/>
      <c r="Z32" s="45"/>
      <c r="AA32" s="45"/>
      <c r="AB32" s="45"/>
      <c r="AC32" s="45"/>
      <c r="AD32" s="45"/>
    </row>
    <row r="33" spans="1:30" x14ac:dyDescent="0.25">
      <c r="A33" s="9"/>
      <c r="B33" s="59"/>
      <c r="C33" s="27"/>
      <c r="D33" s="59"/>
      <c r="E33" s="60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59"/>
      <c r="X33" s="27"/>
      <c r="Y33" s="45"/>
      <c r="Z33" s="45"/>
      <c r="AA33" s="45"/>
      <c r="AB33" s="45"/>
      <c r="AC33" s="45"/>
      <c r="AD33" s="45"/>
    </row>
    <row r="34" spans="1:30" x14ac:dyDescent="0.25">
      <c r="A34" s="9"/>
      <c r="B34" s="59"/>
      <c r="C34" s="27"/>
      <c r="D34" s="59"/>
      <c r="E34" s="60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59"/>
      <c r="X34" s="27"/>
      <c r="Y34" s="45"/>
      <c r="Z34" s="45"/>
      <c r="AA34" s="45"/>
      <c r="AB34" s="45"/>
      <c r="AC34" s="45"/>
      <c r="AD34" s="45"/>
    </row>
    <row r="35" spans="1:30" x14ac:dyDescent="0.25">
      <c r="A35" s="9"/>
      <c r="B35" s="59"/>
      <c r="C35" s="27"/>
      <c r="D35" s="59"/>
      <c r="E35" s="60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59"/>
      <c r="X35" s="27"/>
      <c r="Y35" s="45"/>
      <c r="Z35" s="45"/>
      <c r="AA35" s="45"/>
      <c r="AB35" s="45"/>
      <c r="AC35" s="45"/>
      <c r="AD35" s="45"/>
    </row>
    <row r="36" spans="1:30" x14ac:dyDescent="0.25">
      <c r="A36" s="9"/>
      <c r="B36" s="59"/>
      <c r="C36" s="27"/>
      <c r="D36" s="59"/>
      <c r="E36" s="60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59"/>
      <c r="X36" s="27"/>
      <c r="Y36" s="45"/>
      <c r="Z36" s="45"/>
      <c r="AA36" s="45"/>
      <c r="AB36" s="45"/>
      <c r="AC36" s="45"/>
      <c r="AD36" s="45"/>
    </row>
    <row r="37" spans="1:30" x14ac:dyDescent="0.25">
      <c r="A37" s="9"/>
      <c r="B37" s="59"/>
      <c r="C37" s="27"/>
      <c r="D37" s="59"/>
      <c r="E37" s="60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59"/>
      <c r="X37" s="27"/>
      <c r="Y37" s="45"/>
      <c r="Z37" s="45"/>
      <c r="AA37" s="45"/>
      <c r="AB37" s="45"/>
      <c r="AC37" s="45"/>
      <c r="AD37" s="45"/>
    </row>
    <row r="38" spans="1:30" x14ac:dyDescent="0.25">
      <c r="A38" s="9"/>
      <c r="B38" s="59"/>
      <c r="C38" s="27"/>
      <c r="D38" s="59"/>
      <c r="E38" s="60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59"/>
      <c r="X38" s="27"/>
      <c r="Y38" s="45"/>
      <c r="Z38" s="45"/>
      <c r="AA38" s="45"/>
      <c r="AB38" s="45"/>
      <c r="AC38" s="45"/>
      <c r="AD38" s="45"/>
    </row>
    <row r="39" spans="1:30" x14ac:dyDescent="0.25">
      <c r="A39" s="9"/>
      <c r="B39" s="59"/>
      <c r="C39" s="27"/>
      <c r="D39" s="59"/>
      <c r="E39" s="60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59"/>
      <c r="X39" s="27"/>
      <c r="Y39" s="45"/>
      <c r="Z39" s="45"/>
      <c r="AA39" s="45"/>
      <c r="AB39" s="45"/>
      <c r="AC39" s="45"/>
      <c r="AD39" s="45"/>
    </row>
    <row r="40" spans="1:30" x14ac:dyDescent="0.25">
      <c r="A40" s="9"/>
      <c r="B40" s="59"/>
      <c r="C40" s="27"/>
      <c r="D40" s="59"/>
      <c r="E40" s="60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59"/>
      <c r="X40" s="27"/>
      <c r="Y40" s="45"/>
      <c r="Z40" s="45"/>
      <c r="AA40" s="45"/>
      <c r="AB40" s="45"/>
      <c r="AC40" s="45"/>
      <c r="AD40" s="45"/>
    </row>
    <row r="41" spans="1:30" x14ac:dyDescent="0.25">
      <c r="A41" s="9"/>
      <c r="B41" s="59"/>
      <c r="C41" s="27"/>
      <c r="D41" s="59"/>
      <c r="E41" s="60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59"/>
      <c r="X41" s="27"/>
      <c r="Y41" s="45"/>
      <c r="Z41" s="45"/>
      <c r="AA41" s="45"/>
      <c r="AB41" s="45"/>
      <c r="AC41" s="45"/>
      <c r="AD41" s="45"/>
    </row>
    <row r="42" spans="1:30" x14ac:dyDescent="0.25">
      <c r="A42" s="9"/>
      <c r="B42" s="59"/>
      <c r="C42" s="27"/>
      <c r="D42" s="59"/>
      <c r="E42" s="60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59"/>
      <c r="X42" s="27"/>
      <c r="Y42" s="45"/>
      <c r="Z42" s="45"/>
      <c r="AA42" s="45"/>
      <c r="AB42" s="45"/>
      <c r="AC42" s="45"/>
      <c r="AD42" s="45"/>
    </row>
    <row r="43" spans="1:30" x14ac:dyDescent="0.25">
      <c r="A43" s="9"/>
      <c r="B43" s="59"/>
      <c r="C43" s="27"/>
      <c r="D43" s="59"/>
      <c r="E43" s="60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59"/>
      <c r="X43" s="27"/>
      <c r="Y43" s="45"/>
      <c r="Z43" s="45"/>
      <c r="AA43" s="45"/>
      <c r="AB43" s="45"/>
      <c r="AC43" s="45"/>
      <c r="AD43" s="45"/>
    </row>
    <row r="44" spans="1:30" x14ac:dyDescent="0.25">
      <c r="A44" s="9"/>
      <c r="B44" s="59"/>
      <c r="C44" s="27"/>
      <c r="D44" s="59"/>
      <c r="E44" s="60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59"/>
      <c r="X44" s="27"/>
      <c r="Y44" s="45"/>
      <c r="Z44" s="45"/>
      <c r="AA44" s="45"/>
      <c r="AB44" s="45"/>
      <c r="AC44" s="45"/>
      <c r="AD44" s="45"/>
    </row>
    <row r="45" spans="1:30" x14ac:dyDescent="0.25">
      <c r="A45" s="9"/>
      <c r="B45" s="59"/>
      <c r="C45" s="27"/>
      <c r="D45" s="59"/>
      <c r="E45" s="60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59"/>
      <c r="X45" s="27"/>
      <c r="Y45" s="45"/>
      <c r="Z45" s="45"/>
      <c r="AA45" s="45"/>
      <c r="AB45" s="45"/>
      <c r="AC45" s="45"/>
      <c r="AD45" s="45"/>
    </row>
    <row r="46" spans="1:30" x14ac:dyDescent="0.25">
      <c r="A46" s="9"/>
      <c r="B46" s="59"/>
      <c r="C46" s="27"/>
      <c r="D46" s="59"/>
      <c r="E46" s="60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59"/>
      <c r="X46" s="27"/>
      <c r="Y46" s="45"/>
      <c r="Z46" s="45"/>
      <c r="AA46" s="45"/>
      <c r="AB46" s="45"/>
      <c r="AC46" s="45"/>
      <c r="AD46" s="45"/>
    </row>
    <row r="47" spans="1:30" x14ac:dyDescent="0.25">
      <c r="A47" s="9"/>
      <c r="B47" s="59"/>
      <c r="C47" s="27"/>
      <c r="D47" s="59"/>
      <c r="E47" s="60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59"/>
      <c r="X47" s="27"/>
      <c r="Y47" s="45"/>
      <c r="Z47" s="45"/>
      <c r="AA47" s="45"/>
      <c r="AB47" s="45"/>
      <c r="AC47" s="45"/>
      <c r="AD47" s="45"/>
    </row>
    <row r="48" spans="1:30" x14ac:dyDescent="0.25">
      <c r="A48" s="9"/>
      <c r="B48" s="59"/>
      <c r="C48" s="27"/>
      <c r="D48" s="59"/>
      <c r="E48" s="60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59"/>
      <c r="X48" s="27"/>
      <c r="Y48" s="45"/>
      <c r="Z48" s="45"/>
      <c r="AA48" s="45"/>
      <c r="AB48" s="45"/>
      <c r="AC48" s="45"/>
      <c r="AD48" s="45"/>
    </row>
    <row r="49" spans="1:30" x14ac:dyDescent="0.25">
      <c r="A49" s="9"/>
      <c r="B49" s="59"/>
      <c r="C49" s="27"/>
      <c r="D49" s="59"/>
      <c r="E49" s="60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59"/>
      <c r="X49" s="27"/>
      <c r="Y49" s="45"/>
      <c r="Z49" s="45"/>
      <c r="AA49" s="45"/>
      <c r="AB49" s="45"/>
      <c r="AC49" s="45"/>
      <c r="AD49" s="45"/>
    </row>
    <row r="50" spans="1:30" x14ac:dyDescent="0.25">
      <c r="A50" s="9"/>
      <c r="B50" s="59"/>
      <c r="C50" s="27"/>
      <c r="D50" s="59"/>
      <c r="E50" s="60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59"/>
      <c r="X50" s="27"/>
      <c r="Y50" s="45"/>
      <c r="Z50" s="45"/>
      <c r="AA50" s="45"/>
      <c r="AB50" s="45"/>
      <c r="AC50" s="45"/>
      <c r="AD50" s="45"/>
    </row>
    <row r="51" spans="1:30" x14ac:dyDescent="0.25">
      <c r="A51" s="9"/>
      <c r="B51" s="59"/>
      <c r="C51" s="27"/>
      <c r="D51" s="59"/>
      <c r="E51" s="60"/>
      <c r="G51" s="27"/>
      <c r="H51" s="28"/>
      <c r="I51" s="27"/>
      <c r="J51" s="21"/>
      <c r="K51" s="21"/>
      <c r="L51" s="21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59"/>
      <c r="X51" s="27"/>
      <c r="Y51" s="45"/>
      <c r="Z51" s="45"/>
      <c r="AA51" s="45"/>
      <c r="AB51" s="45"/>
      <c r="AC51" s="45"/>
      <c r="AD51" s="45"/>
    </row>
    <row r="52" spans="1:30" x14ac:dyDescent="0.25">
      <c r="A52" s="9"/>
      <c r="B52" s="59"/>
      <c r="C52" s="27"/>
      <c r="D52" s="59"/>
      <c r="E52" s="60"/>
      <c r="G52" s="27"/>
      <c r="H52" s="28"/>
      <c r="I52" s="27"/>
      <c r="J52" s="21"/>
      <c r="K52" s="21"/>
      <c r="L52" s="21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59"/>
      <c r="X52" s="27"/>
      <c r="Y52" s="45"/>
      <c r="Z52" s="45"/>
      <c r="AA52" s="45"/>
      <c r="AB52" s="45"/>
      <c r="AC52" s="45"/>
      <c r="AD52" s="45"/>
    </row>
    <row r="53" spans="1:30" x14ac:dyDescent="0.25">
      <c r="A53" s="9"/>
      <c r="B53" s="59"/>
      <c r="C53" s="27"/>
      <c r="D53" s="59"/>
      <c r="E53" s="60"/>
      <c r="G53" s="27"/>
      <c r="H53" s="28"/>
      <c r="I53" s="27"/>
      <c r="J53" s="21"/>
      <c r="K53" s="21"/>
      <c r="L53" s="21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59"/>
      <c r="X53" s="27"/>
      <c r="Y53" s="45"/>
      <c r="Z53" s="45"/>
      <c r="AA53" s="45"/>
      <c r="AB53" s="45"/>
      <c r="AC53" s="45"/>
      <c r="AD53" s="45"/>
    </row>
    <row r="54" spans="1:30" x14ac:dyDescent="0.25">
      <c r="A54" s="9"/>
      <c r="B54" s="59"/>
      <c r="C54" s="27"/>
      <c r="D54" s="59"/>
      <c r="E54" s="60"/>
      <c r="G54" s="27"/>
      <c r="H54" s="28"/>
      <c r="I54" s="27"/>
      <c r="J54" s="21"/>
      <c r="K54" s="21"/>
      <c r="L54" s="21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59"/>
      <c r="X54" s="27"/>
      <c r="Y54" s="45"/>
      <c r="Z54" s="45"/>
      <c r="AA54" s="45"/>
      <c r="AB54" s="45"/>
      <c r="AC54" s="45"/>
      <c r="AD54" s="45"/>
    </row>
    <row r="55" spans="1:30" x14ac:dyDescent="0.25">
      <c r="A55" s="9"/>
      <c r="B55" s="59"/>
      <c r="C55" s="27"/>
      <c r="D55" s="59"/>
      <c r="E55" s="60"/>
      <c r="G55" s="27"/>
      <c r="H55" s="28"/>
      <c r="I55" s="27"/>
      <c r="J55" s="21"/>
      <c r="K55" s="21"/>
      <c r="L55" s="21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59"/>
      <c r="X55" s="27"/>
      <c r="Y55" s="45"/>
      <c r="Z55" s="45"/>
      <c r="AA55" s="45"/>
      <c r="AB55" s="45"/>
      <c r="AC55" s="45"/>
      <c r="AD55" s="45"/>
    </row>
    <row r="56" spans="1:30" x14ac:dyDescent="0.25">
      <c r="A56" s="9"/>
      <c r="B56" s="59"/>
      <c r="C56" s="27"/>
      <c r="D56" s="59"/>
      <c r="E56" s="60"/>
      <c r="G56" s="27"/>
      <c r="H56" s="28"/>
      <c r="I56" s="27"/>
      <c r="J56" s="21"/>
      <c r="K56" s="21"/>
      <c r="L56" s="21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59"/>
      <c r="X56" s="27"/>
      <c r="Y56" s="45"/>
      <c r="Z56" s="45"/>
      <c r="AA56" s="45"/>
      <c r="AB56" s="45"/>
      <c r="AC56" s="45"/>
      <c r="AD56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2018-11-27T19:28:47Z</dcterms:modified>
</cp:coreProperties>
</file>