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G10" i="4" l="1"/>
  <c r="G13" i="4" s="1"/>
  <c r="E10" i="4"/>
  <c r="E13" i="4" s="1"/>
  <c r="V7" i="4"/>
  <c r="U7" i="4"/>
  <c r="T7" i="4"/>
  <c r="S7" i="4"/>
  <c r="R7" i="4"/>
  <c r="P7" i="4"/>
  <c r="O7" i="4"/>
  <c r="N7" i="4"/>
  <c r="L7" i="4"/>
  <c r="K7" i="4"/>
  <c r="J7" i="4"/>
  <c r="G7" i="4"/>
  <c r="F7" i="4"/>
  <c r="F10" i="4" s="1"/>
  <c r="E7" i="4"/>
  <c r="H6" i="4"/>
  <c r="H5" i="4"/>
  <c r="F13" i="4" l="1"/>
  <c r="H13" i="4" s="1"/>
  <c r="H10" i="4"/>
  <c r="H7" i="4"/>
  <c r="N21" i="5"/>
  <c r="M21" i="5"/>
  <c r="L21" i="5"/>
  <c r="K21" i="5"/>
  <c r="AS18" i="5"/>
  <c r="AQ18" i="5"/>
  <c r="AP18" i="5"/>
  <c r="AO18" i="5"/>
  <c r="AN18" i="5"/>
  <c r="AM18" i="5"/>
  <c r="AG18" i="5"/>
  <c r="AE18" i="5"/>
  <c r="AF18" i="5" s="1"/>
  <c r="AD18" i="5"/>
  <c r="H23" i="5" s="1"/>
  <c r="AC18" i="5"/>
  <c r="AB18" i="5"/>
  <c r="F23" i="5" s="1"/>
  <c r="AA18" i="5"/>
  <c r="W18" i="5"/>
  <c r="U18" i="5"/>
  <c r="T18" i="5"/>
  <c r="S18" i="5"/>
  <c r="R18" i="5"/>
  <c r="Q18" i="5"/>
  <c r="K18" i="5"/>
  <c r="I18" i="5"/>
  <c r="I22" i="5" s="1"/>
  <c r="H18" i="5"/>
  <c r="H22" i="5" s="1"/>
  <c r="H24" i="5" s="1"/>
  <c r="G18" i="5"/>
  <c r="F18" i="5"/>
  <c r="F22" i="5" s="1"/>
  <c r="F24" i="5" s="1"/>
  <c r="E18" i="5"/>
  <c r="E22" i="5" s="1"/>
  <c r="G23" i="5" l="1"/>
  <c r="N23" i="5" s="1"/>
  <c r="E23" i="5"/>
  <c r="M23" i="5" s="1"/>
  <c r="K22" i="5"/>
  <c r="G22" i="5"/>
  <c r="L22" i="5" s="1"/>
  <c r="K23" i="5"/>
  <c r="M22" i="5"/>
  <c r="L23" i="5"/>
  <c r="I23" i="5"/>
  <c r="I24" i="5" s="1"/>
  <c r="N22" i="5" l="1"/>
  <c r="E24" i="5"/>
  <c r="M24" i="5" s="1"/>
  <c r="K24" i="5"/>
  <c r="G24" i="5"/>
  <c r="N24" i="5" s="1"/>
  <c r="O24" i="5"/>
  <c r="J23" i="5"/>
  <c r="L24" i="5" l="1"/>
</calcChain>
</file>

<file path=xl/sharedStrings.xml><?xml version="1.0" encoding="utf-8"?>
<sst xmlns="http://schemas.openxmlformats.org/spreadsheetml/2006/main" count="326" uniqueCount="117">
  <si>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</si>
  <si>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</si>
  <si>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</si>
  <si>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</si>
  <si>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</si>
  <si>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</si>
  <si>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</si>
  <si>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</si>
  <si>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</si>
  <si>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</si>
  <si>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</si>
  <si>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</si>
  <si>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</si>
  <si>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</si>
  <si>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</si>
  <si>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</si>
  <si>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</si>
  <si>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</si>
  <si>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</si>
  <si>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</si>
  <si>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</si>
  <si>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</si>
  <si>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</si>
  <si>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</si>
  <si>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</si>
  <si>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</si>
  <si>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</si>
  <si>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</si>
  <si>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</si>
  <si>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</si>
  <si>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</si>
  <si>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</si>
  <si>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</si>
  <si>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Tuuva</t>
  </si>
  <si>
    <t>14.</t>
  </si>
  <si>
    <t>IPV</t>
  </si>
  <si>
    <t>10.</t>
  </si>
  <si>
    <t>9.</t>
  </si>
  <si>
    <t>4.</t>
  </si>
  <si>
    <t>ykköspesis</t>
  </si>
  <si>
    <t>1.</t>
  </si>
  <si>
    <t>11.</t>
  </si>
  <si>
    <t>suomensarja</t>
  </si>
  <si>
    <t>2.</t>
  </si>
  <si>
    <t>23.05. 1996  IPV - Tahko  0-1  (3-12, 4-4)</t>
  </si>
  <si>
    <t xml:space="preserve">  19 v   5 kk 22 pv</t>
  </si>
  <si>
    <t>IPV  2</t>
  </si>
  <si>
    <t>8.</t>
  </si>
  <si>
    <t>Seurat</t>
  </si>
  <si>
    <t>IPV = Imatran Pallo-Veikot  (1955)</t>
  </si>
  <si>
    <t>1.12.1976   Imatra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</si>
  <si>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</si>
  <si>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</si>
  <si>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</si>
  <si>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</si>
  <si>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</si>
  <si>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</si>
  <si>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</si>
  <si>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</si>
  <si>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</si>
  <si>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</si>
  <si>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</si>
  <si>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</si>
  <si>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</si>
  <si>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</si>
  <si>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14.07. 1995  Alajärvi</t>
  </si>
  <si>
    <t xml:space="preserve">  0-2  (1-5, 0-1)</t>
  </si>
  <si>
    <t>Itä</t>
  </si>
  <si>
    <t>Pekka Arffman</t>
  </si>
  <si>
    <t>3420</t>
  </si>
  <si>
    <t xml:space="preserve"> ITÄ - LÄNSI - KORTTI</t>
  </si>
  <si>
    <t>jok</t>
  </si>
  <si>
    <t>13.05. 2000  AA - IPV  1-0  (2-2, 11-7)</t>
  </si>
  <si>
    <t xml:space="preserve">  23 v   5 kk 12 pv</t>
  </si>
  <si>
    <t>12.08. 2001  IPV - AA  2-0  (9-4, 12-6)</t>
  </si>
  <si>
    <t>58.  ottelu</t>
  </si>
  <si>
    <t xml:space="preserve">  24 v   8 kk 11 pv</t>
  </si>
  <si>
    <t>0/1</t>
  </si>
  <si>
    <t xml:space="preserve">  1.  ottelu</t>
  </si>
  <si>
    <t xml:space="preserve">  3.  ottelu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</si>
  <si>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</si>
  <si>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</si>
  <si>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</si>
  <si>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</si>
  <si>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</si>
  <si>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  Runkosarja TOP-30</t>
  </si>
  <si>
    <t>L+T</t>
  </si>
  <si>
    <t>0-0-0</t>
  </si>
  <si>
    <t>12.</t>
  </si>
  <si>
    <t>20.</t>
  </si>
  <si>
    <t>29.</t>
  </si>
  <si>
    <t>13.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</si>
  <si>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</si>
  <si>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</si>
  <si>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</si>
  <si>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</si>
  <si>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</si>
  <si>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</si>
  <si>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</si>
  <si>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</si>
  <si>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</si>
  <si>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SARJAT</t>
  </si>
  <si>
    <t>Seurat:</t>
  </si>
  <si>
    <t>Puolivälierät</t>
  </si>
  <si>
    <t>Välierät</t>
  </si>
  <si>
    <t>Finaalit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</si>
  <si>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</si>
  <si>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</si>
  <si>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</si>
  <si>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</si>
  <si>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</si>
  <si>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</si>
  <si>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</si>
  <si>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</si>
  <si>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</si>
  <si>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1.12.1976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</si>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</sst>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7" borderId="3" xfId="0" applyFont="1" applyFill="1" applyBorder="1"/>
    <xf numFmtId="0" fontId="3" fillId="3" borderId="3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6" borderId="3" xfId="0" applyFont="1" applyFill="1" applyBorder="1"/>
    <xf numFmtId="165" fontId="3" fillId="6" borderId="3" xfId="1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8" fillId="7" borderId="1" xfId="0" applyFont="1" applyFill="1" applyBorder="1"/>
    <xf numFmtId="165" fontId="3" fillId="9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6" borderId="6" xfId="0" applyNumberFormat="1" applyFont="1" applyFill="1" applyBorder="1" applyAlignment="1">
      <alignment horizontal="center"/>
    </xf>
    <xf numFmtId="1" fontId="3" fillId="7" borderId="6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8" fillId="2" borderId="0" xfId="0" applyFont="1" applyFill="1" applyAlignment="1"/>
    <xf numFmtId="0" fontId="8" fillId="8" borderId="1" xfId="0" applyFont="1" applyFill="1" applyBorder="1" applyAlignment="1"/>
    <xf numFmtId="0" fontId="8" fillId="8" borderId="2" xfId="0" applyFont="1" applyFill="1" applyBorder="1" applyAlignment="1">
      <alignment horizontal="left"/>
    </xf>
    <xf numFmtId="0" fontId="8" fillId="8" borderId="2" xfId="0" applyFont="1" applyFill="1" applyBorder="1" applyAlignment="1"/>
    <xf numFmtId="0" fontId="8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8" fillId="0" borderId="0" xfId="0" applyFont="1" applyAlignment="1"/>
    <xf numFmtId="0" fontId="10" fillId="2" borderId="0" xfId="0" applyFont="1" applyFill="1" applyAlignment="1"/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4" borderId="2" xfId="0" applyFont="1" applyFill="1" applyBorder="1" applyAlignment="1"/>
    <xf numFmtId="0" fontId="2" fillId="10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3" xfId="0" applyFont="1" applyFill="1" applyBorder="1"/>
    <xf numFmtId="0" fontId="3" fillId="11" borderId="3" xfId="0" applyFont="1" applyFill="1" applyBorder="1" applyAlignment="1">
      <alignment horizontal="left"/>
    </xf>
    <xf numFmtId="165" fontId="3" fillId="11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6" customWidth="1"/>
    <col min="3" max="3" width="6.7109375" style="85" customWidth="1"/>
    <col min="4" max="4" width="8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85" customWidth="1"/>
    <col min="16" max="19" width="6.7109375" style="85" customWidth="1"/>
    <col min="20" max="20" width="0.7109375" style="85" customWidth="1"/>
    <col min="21" max="25" width="5.7109375" style="85" customWidth="1"/>
    <col min="26" max="26" width="8.7109375" style="85" customWidth="1"/>
    <col min="27" max="27" width="0.7109375" style="26" customWidth="1"/>
    <col min="28" max="32" width="5.7109375" style="85" customWidth="1"/>
    <col min="33" max="33" width="8.7109375" style="85" customWidth="1"/>
    <col min="34" max="34" width="0.7109375" style="26" customWidth="1"/>
    <col min="35" max="40" width="5.7109375" style="85" customWidth="1"/>
    <col min="41" max="41" width="43.140625" style="1" customWidth="1"/>
    <col min="42" max="16384" width="9.140625" style="7"/>
  </cols>
  <sheetData>
    <row r="1" spans="1:41" ht="15.75" customHeight="1" x14ac:dyDescent="0.25">
      <c r="A1" s="1"/>
      <c r="B1" s="2" t="s">
        <v>33</v>
      </c>
      <c r="C1" s="3"/>
      <c r="D1" s="2"/>
      <c r="E1" s="4" t="s">
        <v>50</v>
      </c>
      <c r="F1" s="5"/>
      <c r="G1" s="5"/>
      <c r="H1" s="5"/>
      <c r="I1" s="3"/>
      <c r="J1" s="3"/>
      <c r="K1" s="3"/>
      <c r="L1" s="5"/>
      <c r="M1" s="3"/>
      <c r="N1" s="3"/>
      <c r="O1" s="147"/>
      <c r="P1" s="5"/>
      <c r="Q1" s="5"/>
      <c r="R1" s="5"/>
      <c r="S1" s="5"/>
      <c r="T1" s="147"/>
      <c r="U1" s="5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48"/>
      <c r="P2" s="19" t="s">
        <v>85</v>
      </c>
      <c r="Q2" s="14"/>
      <c r="R2" s="14"/>
      <c r="S2" s="17"/>
      <c r="T2" s="148"/>
      <c r="U2" s="20" t="s">
        <v>14</v>
      </c>
      <c r="V2" s="13"/>
      <c r="W2" s="13"/>
      <c r="X2" s="13"/>
      <c r="Y2" s="18"/>
      <c r="Z2" s="19"/>
      <c r="AA2" s="144"/>
      <c r="AB2" s="20" t="s">
        <v>15</v>
      </c>
      <c r="AC2" s="13"/>
      <c r="AD2" s="13"/>
      <c r="AE2" s="13"/>
      <c r="AF2" s="13"/>
      <c r="AG2" s="14"/>
      <c r="AH2" s="144"/>
      <c r="AI2" s="20" t="s">
        <v>81</v>
      </c>
      <c r="AJ2" s="13"/>
      <c r="AK2" s="13"/>
      <c r="AL2" s="18"/>
      <c r="AM2" s="13" t="s">
        <v>82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48"/>
      <c r="P3" s="17" t="s">
        <v>5</v>
      </c>
      <c r="Q3" s="17" t="s">
        <v>6</v>
      </c>
      <c r="R3" s="17" t="s">
        <v>86</v>
      </c>
      <c r="S3" s="17" t="s">
        <v>16</v>
      </c>
      <c r="T3" s="148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2"/>
      <c r="AI3" s="17" t="s">
        <v>22</v>
      </c>
      <c r="AJ3" s="17" t="s">
        <v>23</v>
      </c>
      <c r="AK3" s="14" t="s">
        <v>80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5">
      <c r="A4" s="8"/>
      <c r="B4" s="30">
        <v>1992</v>
      </c>
      <c r="C4" s="30" t="s">
        <v>41</v>
      </c>
      <c r="D4" s="31" t="s">
        <v>46</v>
      </c>
      <c r="E4" s="121"/>
      <c r="F4" s="32" t="s">
        <v>42</v>
      </c>
      <c r="G4" s="89"/>
      <c r="H4" s="87"/>
      <c r="I4" s="33"/>
      <c r="J4" s="30"/>
      <c r="K4" s="30"/>
      <c r="L4" s="30"/>
      <c r="M4" s="30"/>
      <c r="N4" s="34"/>
      <c r="O4" s="148"/>
      <c r="P4" s="17"/>
      <c r="Q4" s="17"/>
      <c r="R4" s="17"/>
      <c r="S4" s="17"/>
      <c r="T4" s="148"/>
      <c r="U4" s="23"/>
      <c r="V4" s="23"/>
      <c r="W4" s="27"/>
      <c r="X4" s="23"/>
      <c r="Y4" s="23"/>
      <c r="Z4" s="27"/>
      <c r="AA4" s="26"/>
      <c r="AB4" s="43"/>
      <c r="AC4" s="28"/>
      <c r="AD4" s="28"/>
      <c r="AE4" s="28"/>
      <c r="AF4" s="28"/>
      <c r="AG4" s="28"/>
      <c r="AH4" s="26"/>
      <c r="AI4" s="23"/>
      <c r="AJ4" s="23"/>
      <c r="AK4" s="23"/>
      <c r="AL4" s="27"/>
      <c r="AM4" s="29"/>
      <c r="AN4" s="23"/>
      <c r="AO4" s="8"/>
    </row>
    <row r="5" spans="1:41" s="21" customFormat="1" ht="15" customHeight="1" x14ac:dyDescent="0.25">
      <c r="A5" s="8"/>
      <c r="B5" s="239">
        <v>1993</v>
      </c>
      <c r="C5" s="239" t="s">
        <v>38</v>
      </c>
      <c r="D5" s="240" t="s">
        <v>46</v>
      </c>
      <c r="E5" s="239"/>
      <c r="F5" s="241" t="s">
        <v>116</v>
      </c>
      <c r="G5" s="239"/>
      <c r="H5" s="239"/>
      <c r="I5" s="239"/>
      <c r="J5" s="239"/>
      <c r="K5" s="239"/>
      <c r="L5" s="239"/>
      <c r="M5" s="239"/>
      <c r="N5" s="242"/>
      <c r="O5" s="148"/>
      <c r="P5" s="17"/>
      <c r="Q5" s="17"/>
      <c r="R5" s="17"/>
      <c r="S5" s="17"/>
      <c r="T5" s="148"/>
      <c r="U5" s="23"/>
      <c r="V5" s="23"/>
      <c r="W5" s="27"/>
      <c r="X5" s="23"/>
      <c r="Y5" s="23"/>
      <c r="Z5" s="27"/>
      <c r="AA5" s="26"/>
      <c r="AB5" s="43"/>
      <c r="AC5" s="28"/>
      <c r="AD5" s="28"/>
      <c r="AE5" s="28"/>
      <c r="AF5" s="28"/>
      <c r="AG5" s="28"/>
      <c r="AH5" s="26"/>
      <c r="AI5" s="23"/>
      <c r="AJ5" s="23"/>
      <c r="AK5" s="23"/>
      <c r="AL5" s="27"/>
      <c r="AM5" s="29"/>
      <c r="AN5" s="23"/>
      <c r="AO5" s="8"/>
    </row>
    <row r="6" spans="1:41" s="21" customFormat="1" ht="15" customHeight="1" x14ac:dyDescent="0.25">
      <c r="A6" s="8"/>
      <c r="B6" s="239">
        <v>1994</v>
      </c>
      <c r="C6" s="239" t="s">
        <v>40</v>
      </c>
      <c r="D6" s="240" t="s">
        <v>46</v>
      </c>
      <c r="E6" s="239"/>
      <c r="F6" s="241" t="s">
        <v>116</v>
      </c>
      <c r="G6" s="239"/>
      <c r="H6" s="239"/>
      <c r="I6" s="239"/>
      <c r="J6" s="239"/>
      <c r="K6" s="239"/>
      <c r="L6" s="239"/>
      <c r="M6" s="239"/>
      <c r="N6" s="242"/>
      <c r="O6" s="148"/>
      <c r="P6" s="17"/>
      <c r="Q6" s="17"/>
      <c r="R6" s="17"/>
      <c r="S6" s="17"/>
      <c r="T6" s="148"/>
      <c r="U6" s="23"/>
      <c r="V6" s="23"/>
      <c r="W6" s="27"/>
      <c r="X6" s="23"/>
      <c r="Y6" s="23"/>
      <c r="Z6" s="27"/>
      <c r="AA6" s="26"/>
      <c r="AB6" s="43"/>
      <c r="AC6" s="28"/>
      <c r="AD6" s="28"/>
      <c r="AE6" s="28"/>
      <c r="AF6" s="28"/>
      <c r="AG6" s="28"/>
      <c r="AH6" s="26"/>
      <c r="AI6" s="23"/>
      <c r="AJ6" s="23"/>
      <c r="AK6" s="23"/>
      <c r="AL6" s="27"/>
      <c r="AM6" s="29"/>
      <c r="AN6" s="23"/>
      <c r="AO6" s="8"/>
    </row>
    <row r="7" spans="1:41" s="21" customFormat="1" ht="15" customHeight="1" x14ac:dyDescent="0.25">
      <c r="A7" s="8"/>
      <c r="B7" s="33">
        <v>1995</v>
      </c>
      <c r="C7" s="33" t="s">
        <v>47</v>
      </c>
      <c r="D7" s="48" t="s">
        <v>46</v>
      </c>
      <c r="E7" s="33"/>
      <c r="F7" s="32" t="s">
        <v>42</v>
      </c>
      <c r="G7" s="33"/>
      <c r="H7" s="33"/>
      <c r="I7" s="33"/>
      <c r="J7" s="33"/>
      <c r="K7" s="33"/>
      <c r="L7" s="33"/>
      <c r="M7" s="33"/>
      <c r="N7" s="49"/>
      <c r="O7" s="148"/>
      <c r="P7" s="17"/>
      <c r="Q7" s="17"/>
      <c r="R7" s="17"/>
      <c r="S7" s="17"/>
      <c r="T7" s="148"/>
      <c r="U7" s="23"/>
      <c r="V7" s="23"/>
      <c r="W7" s="27"/>
      <c r="X7" s="23"/>
      <c r="Y7" s="23"/>
      <c r="Z7" s="27"/>
      <c r="AA7" s="26"/>
      <c r="AB7" s="43"/>
      <c r="AC7" s="28"/>
      <c r="AD7" s="28"/>
      <c r="AE7" s="28"/>
      <c r="AF7" s="28"/>
      <c r="AG7" s="28"/>
      <c r="AH7" s="26"/>
      <c r="AI7" s="23"/>
      <c r="AJ7" s="23"/>
      <c r="AK7" s="23"/>
      <c r="AL7" s="27"/>
      <c r="AM7" s="29"/>
      <c r="AN7" s="23"/>
      <c r="AO7" s="8"/>
    </row>
    <row r="8" spans="1:41" s="21" customFormat="1" ht="15" customHeight="1" x14ac:dyDescent="0.25">
      <c r="A8" s="8"/>
      <c r="B8" s="33">
        <v>1996</v>
      </c>
      <c r="C8" s="33" t="s">
        <v>36</v>
      </c>
      <c r="D8" s="31" t="s">
        <v>46</v>
      </c>
      <c r="E8" s="33"/>
      <c r="F8" s="32" t="s">
        <v>42</v>
      </c>
      <c r="G8" s="33"/>
      <c r="H8" s="33"/>
      <c r="I8" s="33"/>
      <c r="J8" s="33"/>
      <c r="K8" s="33"/>
      <c r="L8" s="33"/>
      <c r="M8" s="33"/>
      <c r="N8" s="49"/>
      <c r="O8" s="148"/>
      <c r="P8" s="17"/>
      <c r="Q8" s="17"/>
      <c r="R8" s="17"/>
      <c r="S8" s="17"/>
      <c r="T8" s="148"/>
      <c r="U8" s="23"/>
      <c r="V8" s="23"/>
      <c r="W8" s="27"/>
      <c r="X8" s="23"/>
      <c r="Y8" s="23"/>
      <c r="Z8" s="27"/>
      <c r="AA8" s="26"/>
      <c r="AB8" s="43"/>
      <c r="AC8" s="28"/>
      <c r="AD8" s="28"/>
      <c r="AE8" s="28"/>
      <c r="AF8" s="28"/>
      <c r="AG8" s="28"/>
      <c r="AH8" s="26"/>
      <c r="AI8" s="23"/>
      <c r="AJ8" s="23"/>
      <c r="AK8" s="23"/>
      <c r="AL8" s="27"/>
      <c r="AM8" s="29"/>
      <c r="AN8" s="23"/>
      <c r="AO8" s="8"/>
    </row>
    <row r="9" spans="1:41" s="21" customFormat="1" ht="15" customHeight="1" x14ac:dyDescent="0.25">
      <c r="A9" s="8"/>
      <c r="B9" s="23">
        <v>1996</v>
      </c>
      <c r="C9" s="23" t="s">
        <v>34</v>
      </c>
      <c r="D9" s="24" t="s">
        <v>35</v>
      </c>
      <c r="E9" s="120">
        <v>2</v>
      </c>
      <c r="F9" s="23">
        <v>0</v>
      </c>
      <c r="G9" s="23">
        <v>1</v>
      </c>
      <c r="H9" s="23">
        <v>0</v>
      </c>
      <c r="I9" s="23">
        <v>2</v>
      </c>
      <c r="J9" s="23">
        <v>0</v>
      </c>
      <c r="K9" s="23">
        <v>0</v>
      </c>
      <c r="L9" s="23">
        <v>1</v>
      </c>
      <c r="M9" s="23">
        <v>1</v>
      </c>
      <c r="N9" s="25">
        <v>0.25</v>
      </c>
      <c r="O9" s="148"/>
      <c r="P9" s="17"/>
      <c r="Q9" s="17"/>
      <c r="R9" s="17"/>
      <c r="S9" s="17"/>
      <c r="T9" s="148"/>
      <c r="U9" s="23"/>
      <c r="V9" s="23"/>
      <c r="W9" s="27"/>
      <c r="X9" s="23"/>
      <c r="Y9" s="23"/>
      <c r="Z9" s="27"/>
      <c r="AA9" s="26"/>
      <c r="AB9" s="43"/>
      <c r="AC9" s="28"/>
      <c r="AD9" s="28"/>
      <c r="AE9" s="28"/>
      <c r="AF9" s="28"/>
      <c r="AG9" s="28"/>
      <c r="AH9" s="26"/>
      <c r="AI9" s="23"/>
      <c r="AJ9" s="23"/>
      <c r="AK9" s="23"/>
      <c r="AL9" s="27"/>
      <c r="AM9" s="29"/>
      <c r="AN9" s="23"/>
      <c r="AO9" s="8"/>
    </row>
    <row r="10" spans="1:41" s="21" customFormat="1" ht="15" customHeight="1" x14ac:dyDescent="0.25">
      <c r="A10" s="8"/>
      <c r="B10" s="30">
        <v>1997</v>
      </c>
      <c r="C10" s="30" t="s">
        <v>40</v>
      </c>
      <c r="D10" s="31" t="s">
        <v>35</v>
      </c>
      <c r="E10" s="121"/>
      <c r="F10" s="32" t="s">
        <v>42</v>
      </c>
      <c r="G10" s="89"/>
      <c r="H10" s="87"/>
      <c r="I10" s="33"/>
      <c r="J10" s="30"/>
      <c r="K10" s="30"/>
      <c r="L10" s="30"/>
      <c r="M10" s="30"/>
      <c r="N10" s="34"/>
      <c r="O10" s="148"/>
      <c r="P10" s="17"/>
      <c r="Q10" s="17"/>
      <c r="R10" s="17"/>
      <c r="S10" s="17"/>
      <c r="T10" s="148"/>
      <c r="U10" s="23"/>
      <c r="V10" s="23"/>
      <c r="W10" s="27"/>
      <c r="X10" s="23"/>
      <c r="Y10" s="23"/>
      <c r="Z10" s="27"/>
      <c r="AA10" s="26"/>
      <c r="AB10" s="43"/>
      <c r="AC10" s="28"/>
      <c r="AD10" s="28"/>
      <c r="AE10" s="28"/>
      <c r="AF10" s="28"/>
      <c r="AG10" s="28"/>
      <c r="AH10" s="26"/>
      <c r="AI10" s="23"/>
      <c r="AJ10" s="23"/>
      <c r="AK10" s="23"/>
      <c r="AL10" s="27"/>
      <c r="AM10" s="29"/>
      <c r="AN10" s="23"/>
      <c r="AO10" s="8"/>
    </row>
    <row r="11" spans="1:41" s="21" customFormat="1" ht="15" customHeight="1" x14ac:dyDescent="0.25">
      <c r="A11" s="8"/>
      <c r="B11" s="35">
        <v>1998</v>
      </c>
      <c r="C11" s="35" t="s">
        <v>38</v>
      </c>
      <c r="D11" s="36" t="s">
        <v>35</v>
      </c>
      <c r="E11" s="122"/>
      <c r="F11" s="37" t="s">
        <v>39</v>
      </c>
      <c r="G11" s="90"/>
      <c r="H11" s="88"/>
      <c r="I11" s="38"/>
      <c r="J11" s="35"/>
      <c r="K11" s="35"/>
      <c r="L11" s="35"/>
      <c r="M11" s="35"/>
      <c r="N11" s="39"/>
      <c r="O11" s="148"/>
      <c r="P11" s="17"/>
      <c r="Q11" s="17"/>
      <c r="R11" s="17"/>
      <c r="S11" s="17"/>
      <c r="T11" s="148"/>
      <c r="U11" s="23"/>
      <c r="V11" s="23"/>
      <c r="W11" s="27"/>
      <c r="X11" s="23"/>
      <c r="Y11" s="23"/>
      <c r="Z11" s="27"/>
      <c r="AA11" s="26"/>
      <c r="AB11" s="43"/>
      <c r="AC11" s="28"/>
      <c r="AD11" s="28"/>
      <c r="AE11" s="28"/>
      <c r="AF11" s="28"/>
      <c r="AG11" s="28"/>
      <c r="AH11" s="26"/>
      <c r="AI11" s="23"/>
      <c r="AJ11" s="23"/>
      <c r="AK11" s="23"/>
      <c r="AL11" s="27"/>
      <c r="AM11" s="29"/>
      <c r="AN11" s="23"/>
      <c r="AO11" s="8"/>
    </row>
    <row r="12" spans="1:41" s="21" customFormat="1" ht="15" customHeight="1" x14ac:dyDescent="0.25">
      <c r="A12" s="8"/>
      <c r="B12" s="35">
        <v>1999</v>
      </c>
      <c r="C12" s="35" t="s">
        <v>43</v>
      </c>
      <c r="D12" s="36" t="s">
        <v>35</v>
      </c>
      <c r="E12" s="122"/>
      <c r="F12" s="37" t="s">
        <v>39</v>
      </c>
      <c r="G12" s="90"/>
      <c r="H12" s="88"/>
      <c r="I12" s="38"/>
      <c r="J12" s="35"/>
      <c r="K12" s="35"/>
      <c r="L12" s="35"/>
      <c r="M12" s="35"/>
      <c r="N12" s="39"/>
      <c r="O12" s="148"/>
      <c r="P12" s="17"/>
      <c r="Q12" s="17"/>
      <c r="R12" s="17"/>
      <c r="S12" s="17"/>
      <c r="T12" s="148"/>
      <c r="U12" s="23"/>
      <c r="V12" s="23"/>
      <c r="W12" s="27"/>
      <c r="X12" s="23"/>
      <c r="Y12" s="23"/>
      <c r="Z12" s="27"/>
      <c r="AA12" s="26"/>
      <c r="AB12" s="43">
        <v>4</v>
      </c>
      <c r="AC12" s="28">
        <v>0</v>
      </c>
      <c r="AD12" s="28">
        <v>1</v>
      </c>
      <c r="AE12" s="28">
        <v>4</v>
      </c>
      <c r="AF12" s="28">
        <v>15</v>
      </c>
      <c r="AG12" s="75">
        <v>0.53600000000000003</v>
      </c>
      <c r="AH12" s="26"/>
      <c r="AI12" s="23"/>
      <c r="AJ12" s="23"/>
      <c r="AK12" s="23"/>
      <c r="AL12" s="27"/>
      <c r="AM12" s="29"/>
      <c r="AN12" s="23"/>
      <c r="AO12" s="8"/>
    </row>
    <row r="13" spans="1:41" s="21" customFormat="1" ht="15" customHeight="1" x14ac:dyDescent="0.25">
      <c r="A13" s="8"/>
      <c r="B13" s="40">
        <v>2000</v>
      </c>
      <c r="C13" s="40" t="s">
        <v>36</v>
      </c>
      <c r="D13" s="41" t="s">
        <v>35</v>
      </c>
      <c r="E13" s="123">
        <v>28</v>
      </c>
      <c r="F13" s="23">
        <v>0</v>
      </c>
      <c r="G13" s="23">
        <v>5</v>
      </c>
      <c r="H13" s="23">
        <v>40</v>
      </c>
      <c r="I13" s="23">
        <v>131</v>
      </c>
      <c r="J13" s="40">
        <v>31</v>
      </c>
      <c r="K13" s="40">
        <v>69</v>
      </c>
      <c r="L13" s="40">
        <v>26</v>
      </c>
      <c r="M13" s="40">
        <v>5</v>
      </c>
      <c r="N13" s="42">
        <v>0.56999999999999995</v>
      </c>
      <c r="O13" s="148"/>
      <c r="P13" s="17"/>
      <c r="Q13" s="17" t="s">
        <v>88</v>
      </c>
      <c r="R13" s="17"/>
      <c r="S13" s="17"/>
      <c r="T13" s="148"/>
      <c r="U13" s="23"/>
      <c r="V13" s="23"/>
      <c r="W13" s="27"/>
      <c r="X13" s="23"/>
      <c r="Y13" s="23"/>
      <c r="Z13" s="23"/>
      <c r="AA13" s="26"/>
      <c r="AB13" s="43"/>
      <c r="AC13" s="43"/>
      <c r="AD13" s="28"/>
      <c r="AE13" s="43"/>
      <c r="AF13" s="43"/>
      <c r="AG13" s="43"/>
      <c r="AH13" s="26"/>
      <c r="AI13" s="23"/>
      <c r="AJ13" s="23"/>
      <c r="AK13" s="23"/>
      <c r="AL13" s="27"/>
      <c r="AM13" s="29"/>
      <c r="AN13" s="23"/>
      <c r="AO13" s="8"/>
    </row>
    <row r="14" spans="1:41" s="21" customFormat="1" ht="15" customHeight="1" x14ac:dyDescent="0.25">
      <c r="A14" s="8"/>
      <c r="B14" s="23">
        <v>2001</v>
      </c>
      <c r="C14" s="23" t="s">
        <v>37</v>
      </c>
      <c r="D14" s="44" t="s">
        <v>35</v>
      </c>
      <c r="E14" s="120">
        <v>28</v>
      </c>
      <c r="F14" s="23">
        <v>1</v>
      </c>
      <c r="G14" s="23">
        <v>4</v>
      </c>
      <c r="H14" s="23">
        <v>34</v>
      </c>
      <c r="I14" s="23">
        <v>119</v>
      </c>
      <c r="J14" s="23">
        <v>22</v>
      </c>
      <c r="K14" s="23">
        <v>64</v>
      </c>
      <c r="L14" s="23">
        <v>28</v>
      </c>
      <c r="M14" s="23">
        <v>5</v>
      </c>
      <c r="N14" s="42">
        <v>0.60399999999999998</v>
      </c>
      <c r="O14" s="148"/>
      <c r="P14" s="17"/>
      <c r="Q14" s="17" t="s">
        <v>89</v>
      </c>
      <c r="R14" s="17"/>
      <c r="S14" s="17"/>
      <c r="T14" s="148"/>
      <c r="U14" s="23"/>
      <c r="V14" s="23"/>
      <c r="W14" s="27"/>
      <c r="X14" s="23"/>
      <c r="Y14" s="23"/>
      <c r="Z14" s="27"/>
      <c r="AA14" s="26"/>
      <c r="AB14" s="43"/>
      <c r="AC14" s="28"/>
      <c r="AD14" s="28"/>
      <c r="AE14" s="28"/>
      <c r="AF14" s="28"/>
      <c r="AG14" s="28"/>
      <c r="AH14" s="26"/>
      <c r="AI14" s="23"/>
      <c r="AJ14" s="23"/>
      <c r="AK14" s="23"/>
      <c r="AL14" s="27"/>
      <c r="AM14" s="29"/>
      <c r="AN14" s="23"/>
      <c r="AO14" s="8"/>
    </row>
    <row r="15" spans="1:41" s="21" customFormat="1" ht="15" customHeight="1" x14ac:dyDescent="0.25">
      <c r="A15" s="8"/>
      <c r="B15" s="23">
        <v>2002</v>
      </c>
      <c r="C15" s="23" t="s">
        <v>36</v>
      </c>
      <c r="D15" s="44" t="s">
        <v>35</v>
      </c>
      <c r="E15" s="120">
        <v>29</v>
      </c>
      <c r="F15" s="23">
        <v>0</v>
      </c>
      <c r="G15" s="23">
        <v>3</v>
      </c>
      <c r="H15" s="23">
        <v>19</v>
      </c>
      <c r="I15" s="23">
        <v>123</v>
      </c>
      <c r="J15" s="23">
        <v>36</v>
      </c>
      <c r="K15" s="23">
        <v>56</v>
      </c>
      <c r="L15" s="23">
        <v>28</v>
      </c>
      <c r="M15" s="23">
        <v>3</v>
      </c>
      <c r="N15" s="42">
        <v>0.63700000000000001</v>
      </c>
      <c r="O15" s="148"/>
      <c r="P15" s="17"/>
      <c r="Q15" s="17"/>
      <c r="R15" s="17"/>
      <c r="S15" s="17" t="s">
        <v>90</v>
      </c>
      <c r="T15" s="148"/>
      <c r="U15" s="23"/>
      <c r="V15" s="23"/>
      <c r="W15" s="27"/>
      <c r="X15" s="23"/>
      <c r="Y15" s="23"/>
      <c r="Z15" s="27"/>
      <c r="AA15" s="26"/>
      <c r="AB15" s="43">
        <v>7</v>
      </c>
      <c r="AC15" s="28">
        <v>0</v>
      </c>
      <c r="AD15" s="28">
        <v>0</v>
      </c>
      <c r="AE15" s="28">
        <v>10</v>
      </c>
      <c r="AF15" s="28">
        <v>31</v>
      </c>
      <c r="AG15" s="75">
        <v>0.62</v>
      </c>
      <c r="AH15" s="26"/>
      <c r="AI15" s="23"/>
      <c r="AJ15" s="23"/>
      <c r="AK15" s="23"/>
      <c r="AL15" s="27"/>
      <c r="AM15" s="29"/>
      <c r="AN15" s="23"/>
      <c r="AO15" s="8"/>
    </row>
    <row r="16" spans="1:41" s="21" customFormat="1" ht="15" customHeight="1" x14ac:dyDescent="0.25">
      <c r="A16" s="8"/>
      <c r="B16" s="23">
        <v>2003</v>
      </c>
      <c r="C16" s="23" t="s">
        <v>36</v>
      </c>
      <c r="D16" s="44" t="s">
        <v>35</v>
      </c>
      <c r="E16" s="120">
        <v>26</v>
      </c>
      <c r="F16" s="23">
        <v>0</v>
      </c>
      <c r="G16" s="23">
        <v>2</v>
      </c>
      <c r="H16" s="23">
        <v>27</v>
      </c>
      <c r="I16" s="23">
        <v>118</v>
      </c>
      <c r="J16" s="23">
        <v>47</v>
      </c>
      <c r="K16" s="23">
        <v>59</v>
      </c>
      <c r="L16" s="23">
        <v>10</v>
      </c>
      <c r="M16" s="23">
        <v>2</v>
      </c>
      <c r="N16" s="42">
        <v>0.65200000000000002</v>
      </c>
      <c r="O16" s="148"/>
      <c r="P16" s="17"/>
      <c r="Q16" s="17" t="s">
        <v>91</v>
      </c>
      <c r="R16" s="17"/>
      <c r="S16" s="17" t="s">
        <v>89</v>
      </c>
      <c r="T16" s="148"/>
      <c r="U16" s="23"/>
      <c r="V16" s="23"/>
      <c r="W16" s="27"/>
      <c r="X16" s="23"/>
      <c r="Y16" s="23"/>
      <c r="Z16" s="27"/>
      <c r="AA16" s="26"/>
      <c r="AB16" s="43">
        <v>7</v>
      </c>
      <c r="AC16" s="28">
        <v>0</v>
      </c>
      <c r="AD16" s="28">
        <v>0</v>
      </c>
      <c r="AE16" s="28">
        <v>7</v>
      </c>
      <c r="AF16" s="28">
        <v>29</v>
      </c>
      <c r="AG16" s="75">
        <v>0.55800000000000005</v>
      </c>
      <c r="AH16" s="26"/>
      <c r="AI16" s="23"/>
      <c r="AJ16" s="23"/>
      <c r="AK16" s="23"/>
      <c r="AL16" s="27"/>
      <c r="AM16" s="29"/>
      <c r="AN16" s="23"/>
      <c r="AO16" s="8"/>
    </row>
    <row r="17" spans="1:42" s="21" customFormat="1" ht="15" customHeight="1" x14ac:dyDescent="0.25">
      <c r="A17" s="8"/>
      <c r="B17" s="38">
        <v>2004</v>
      </c>
      <c r="C17" s="38" t="s">
        <v>38</v>
      </c>
      <c r="D17" s="45" t="s">
        <v>35</v>
      </c>
      <c r="E17" s="124"/>
      <c r="F17" s="37" t="s">
        <v>39</v>
      </c>
      <c r="G17" s="90"/>
      <c r="H17" s="88"/>
      <c r="I17" s="45"/>
      <c r="J17" s="45"/>
      <c r="K17" s="45"/>
      <c r="L17" s="45"/>
      <c r="M17" s="45"/>
      <c r="N17" s="45"/>
      <c r="O17" s="148"/>
      <c r="P17" s="17"/>
      <c r="Q17" s="17"/>
      <c r="R17" s="17"/>
      <c r="S17" s="17"/>
      <c r="T17" s="148"/>
      <c r="U17" s="23"/>
      <c r="V17" s="23"/>
      <c r="W17" s="27"/>
      <c r="X17" s="23"/>
      <c r="Y17" s="23"/>
      <c r="Z17" s="27"/>
      <c r="AA17" s="26"/>
      <c r="AB17" s="43">
        <v>7</v>
      </c>
      <c r="AC17" s="28">
        <v>0</v>
      </c>
      <c r="AD17" s="28">
        <v>1</v>
      </c>
      <c r="AE17" s="28">
        <v>3</v>
      </c>
      <c r="AF17" s="28">
        <v>40</v>
      </c>
      <c r="AG17" s="75">
        <v>0.755</v>
      </c>
      <c r="AH17" s="26"/>
      <c r="AI17" s="23"/>
      <c r="AJ17" s="23"/>
      <c r="AK17" s="23"/>
      <c r="AL17" s="27"/>
      <c r="AM17" s="29"/>
      <c r="AN17" s="23"/>
      <c r="AO17" s="8"/>
    </row>
    <row r="18" spans="1:42" s="21" customFormat="1" ht="15" customHeight="1" x14ac:dyDescent="0.25">
      <c r="A18" s="8"/>
      <c r="B18" s="38">
        <v>2005</v>
      </c>
      <c r="C18" s="38" t="s">
        <v>40</v>
      </c>
      <c r="D18" s="45" t="s">
        <v>35</v>
      </c>
      <c r="E18" s="124"/>
      <c r="F18" s="37" t="s">
        <v>39</v>
      </c>
      <c r="G18" s="90"/>
      <c r="H18" s="88"/>
      <c r="I18" s="45"/>
      <c r="J18" s="45"/>
      <c r="K18" s="45"/>
      <c r="L18" s="45"/>
      <c r="M18" s="38"/>
      <c r="N18" s="38"/>
      <c r="O18" s="148"/>
      <c r="P18" s="17"/>
      <c r="Q18" s="17"/>
      <c r="R18" s="17"/>
      <c r="S18" s="17"/>
      <c r="T18" s="148"/>
      <c r="U18" s="46"/>
      <c r="V18" s="23"/>
      <c r="W18" s="27"/>
      <c r="X18" s="23"/>
      <c r="Y18" s="23"/>
      <c r="Z18" s="27"/>
      <c r="AA18" s="26"/>
      <c r="AB18" s="43">
        <v>7</v>
      </c>
      <c r="AC18" s="28">
        <v>0</v>
      </c>
      <c r="AD18" s="28">
        <v>0</v>
      </c>
      <c r="AE18" s="28">
        <v>9</v>
      </c>
      <c r="AF18" s="28">
        <v>33</v>
      </c>
      <c r="AG18" s="75">
        <v>0.53200000000000003</v>
      </c>
      <c r="AH18" s="26"/>
      <c r="AI18" s="23"/>
      <c r="AJ18" s="23"/>
      <c r="AK18" s="23"/>
      <c r="AL18" s="27"/>
      <c r="AM18" s="29"/>
      <c r="AN18" s="23"/>
      <c r="AO18" s="8"/>
    </row>
    <row r="19" spans="1:42" s="21" customFormat="1" ht="15" customHeight="1" x14ac:dyDescent="0.25">
      <c r="A19" s="8"/>
      <c r="B19" s="23">
        <v>2006</v>
      </c>
      <c r="C19" s="23" t="s">
        <v>41</v>
      </c>
      <c r="D19" s="44" t="s">
        <v>35</v>
      </c>
      <c r="E19" s="120">
        <v>27</v>
      </c>
      <c r="F19" s="23">
        <v>0</v>
      </c>
      <c r="G19" s="23">
        <v>3</v>
      </c>
      <c r="H19" s="23">
        <v>16</v>
      </c>
      <c r="I19" s="23">
        <v>97</v>
      </c>
      <c r="J19" s="23">
        <v>31</v>
      </c>
      <c r="K19" s="23">
        <v>41</v>
      </c>
      <c r="L19" s="23">
        <v>22</v>
      </c>
      <c r="M19" s="23">
        <v>3</v>
      </c>
      <c r="N19" s="47">
        <v>0.57399999999999995</v>
      </c>
      <c r="O19" s="148"/>
      <c r="P19" s="17"/>
      <c r="Q19" s="17"/>
      <c r="R19" s="17"/>
      <c r="S19" s="17"/>
      <c r="T19" s="148"/>
      <c r="U19" s="23"/>
      <c r="V19" s="23"/>
      <c r="W19" s="27"/>
      <c r="X19" s="23"/>
      <c r="Y19" s="23"/>
      <c r="Z19" s="27"/>
      <c r="AA19" s="26"/>
      <c r="AB19" s="43">
        <v>7</v>
      </c>
      <c r="AC19" s="28">
        <v>0</v>
      </c>
      <c r="AD19" s="28">
        <v>2</v>
      </c>
      <c r="AE19" s="28">
        <v>4</v>
      </c>
      <c r="AF19" s="28">
        <v>27</v>
      </c>
      <c r="AG19" s="75">
        <v>0.64300000000000002</v>
      </c>
      <c r="AH19" s="26"/>
      <c r="AI19" s="23"/>
      <c r="AJ19" s="23"/>
      <c r="AK19" s="23"/>
      <c r="AL19" s="27"/>
      <c r="AM19" s="29"/>
      <c r="AN19" s="23"/>
      <c r="AO19" s="8"/>
    </row>
    <row r="20" spans="1:42" s="21" customFormat="1" ht="15" customHeight="1" x14ac:dyDescent="0.25">
      <c r="A20" s="8"/>
      <c r="B20" s="33">
        <v>2007</v>
      </c>
      <c r="C20" s="33" t="s">
        <v>47</v>
      </c>
      <c r="D20" s="48" t="s">
        <v>46</v>
      </c>
      <c r="E20" s="33"/>
      <c r="F20" s="32" t="s">
        <v>42</v>
      </c>
      <c r="G20" s="33"/>
      <c r="H20" s="33"/>
      <c r="I20" s="33"/>
      <c r="J20" s="33"/>
      <c r="K20" s="33"/>
      <c r="L20" s="33"/>
      <c r="M20" s="33"/>
      <c r="N20" s="49"/>
      <c r="O20" s="148"/>
      <c r="P20" s="17"/>
      <c r="Q20" s="17"/>
      <c r="R20" s="17"/>
      <c r="S20" s="17"/>
      <c r="T20" s="148"/>
      <c r="U20" s="23"/>
      <c r="V20" s="23"/>
      <c r="W20" s="27"/>
      <c r="X20" s="23"/>
      <c r="Y20" s="23"/>
      <c r="Z20" s="27"/>
      <c r="AA20" s="26"/>
      <c r="AB20" s="43"/>
      <c r="AC20" s="28"/>
      <c r="AD20" s="28"/>
      <c r="AE20" s="28"/>
      <c r="AF20" s="28"/>
      <c r="AG20" s="28"/>
      <c r="AH20" s="26"/>
      <c r="AI20" s="23"/>
      <c r="AJ20" s="23"/>
      <c r="AK20" s="23"/>
      <c r="AL20" s="27"/>
      <c r="AM20" s="29"/>
      <c r="AN20" s="23"/>
      <c r="AO20" s="8"/>
    </row>
    <row r="21" spans="1:42" s="21" customFormat="1" ht="15" customHeight="1" x14ac:dyDescent="0.25">
      <c r="A21" s="8"/>
      <c r="B21" s="38">
        <v>2007</v>
      </c>
      <c r="C21" s="38" t="s">
        <v>38</v>
      </c>
      <c r="D21" s="45" t="s">
        <v>35</v>
      </c>
      <c r="E21" s="38"/>
      <c r="F21" s="37" t="s">
        <v>39</v>
      </c>
      <c r="G21" s="90"/>
      <c r="H21" s="88"/>
      <c r="I21" s="38"/>
      <c r="J21" s="38"/>
      <c r="K21" s="38"/>
      <c r="L21" s="38"/>
      <c r="M21" s="38"/>
      <c r="N21" s="50"/>
      <c r="O21" s="148"/>
      <c r="P21" s="17"/>
      <c r="Q21" s="17"/>
      <c r="R21" s="17"/>
      <c r="S21" s="17"/>
      <c r="T21" s="148"/>
      <c r="U21" s="23"/>
      <c r="V21" s="23"/>
      <c r="W21" s="27"/>
      <c r="X21" s="23"/>
      <c r="Y21" s="23"/>
      <c r="Z21" s="27"/>
      <c r="AA21" s="26"/>
      <c r="AB21" s="43"/>
      <c r="AC21" s="28"/>
      <c r="AD21" s="28"/>
      <c r="AE21" s="28"/>
      <c r="AF21" s="28"/>
      <c r="AG21" s="28"/>
      <c r="AH21" s="26"/>
      <c r="AI21" s="23"/>
      <c r="AJ21" s="23"/>
      <c r="AK21" s="23"/>
      <c r="AL21" s="27"/>
      <c r="AM21" s="29"/>
      <c r="AN21" s="23"/>
      <c r="AO21" s="8"/>
    </row>
    <row r="22" spans="1:42" s="21" customFormat="1" ht="15" customHeight="1" x14ac:dyDescent="0.25">
      <c r="A22" s="8"/>
      <c r="B22" s="23">
        <v>2008</v>
      </c>
      <c r="C22" s="23"/>
      <c r="D22" s="44"/>
      <c r="E22" s="23"/>
      <c r="F22" s="46"/>
      <c r="G22" s="23"/>
      <c r="H22" s="23"/>
      <c r="I22" s="23"/>
      <c r="J22" s="23"/>
      <c r="K22" s="23"/>
      <c r="L22" s="23"/>
      <c r="M22" s="23"/>
      <c r="N22" s="42"/>
      <c r="O22" s="148"/>
      <c r="P22" s="17"/>
      <c r="Q22" s="17"/>
      <c r="R22" s="17"/>
      <c r="S22" s="17"/>
      <c r="T22" s="148"/>
      <c r="U22" s="23"/>
      <c r="V22" s="23"/>
      <c r="W22" s="27"/>
      <c r="X22" s="23"/>
      <c r="Y22" s="23"/>
      <c r="Z22" s="27"/>
      <c r="AA22" s="26"/>
      <c r="AB22" s="43"/>
      <c r="AC22" s="28"/>
      <c r="AD22" s="28"/>
      <c r="AE22" s="28"/>
      <c r="AF22" s="28"/>
      <c r="AG22" s="28"/>
      <c r="AH22" s="26"/>
      <c r="AI22" s="23"/>
      <c r="AJ22" s="23"/>
      <c r="AK22" s="23"/>
      <c r="AL22" s="27"/>
      <c r="AM22" s="29"/>
      <c r="AN22" s="23"/>
      <c r="AO22" s="8"/>
    </row>
    <row r="23" spans="1:42" s="21" customFormat="1" ht="15" customHeight="1" x14ac:dyDescent="0.25">
      <c r="A23" s="8"/>
      <c r="B23" s="38">
        <v>2009</v>
      </c>
      <c r="C23" s="38" t="s">
        <v>38</v>
      </c>
      <c r="D23" s="45" t="s">
        <v>35</v>
      </c>
      <c r="E23" s="38"/>
      <c r="F23" s="37" t="s">
        <v>39</v>
      </c>
      <c r="G23" s="90"/>
      <c r="H23" s="88"/>
      <c r="I23" s="38"/>
      <c r="J23" s="38"/>
      <c r="K23" s="38"/>
      <c r="L23" s="38"/>
      <c r="M23" s="38"/>
      <c r="N23" s="50"/>
      <c r="O23" s="148"/>
      <c r="P23" s="17"/>
      <c r="Q23" s="17"/>
      <c r="R23" s="17"/>
      <c r="S23" s="17"/>
      <c r="T23" s="148"/>
      <c r="U23" s="23"/>
      <c r="V23" s="23"/>
      <c r="W23" s="27"/>
      <c r="X23" s="23"/>
      <c r="Y23" s="23"/>
      <c r="Z23" s="27"/>
      <c r="AA23" s="26"/>
      <c r="AB23" s="43"/>
      <c r="AC23" s="28"/>
      <c r="AD23" s="28"/>
      <c r="AE23" s="28"/>
      <c r="AF23" s="28"/>
      <c r="AG23" s="28"/>
      <c r="AH23" s="26"/>
      <c r="AI23" s="23"/>
      <c r="AJ23" s="23"/>
      <c r="AK23" s="23"/>
      <c r="AL23" s="27"/>
      <c r="AM23" s="29"/>
      <c r="AN23" s="23"/>
      <c r="AO23" s="8"/>
    </row>
    <row r="24" spans="1:42" s="21" customFormat="1" ht="15" customHeight="1" x14ac:dyDescent="0.25">
      <c r="A24" s="8"/>
      <c r="B24" s="38">
        <v>2010</v>
      </c>
      <c r="C24" s="38" t="s">
        <v>36</v>
      </c>
      <c r="D24" s="45" t="s">
        <v>35</v>
      </c>
      <c r="E24" s="38"/>
      <c r="F24" s="37" t="s">
        <v>39</v>
      </c>
      <c r="G24" s="90"/>
      <c r="H24" s="88"/>
      <c r="I24" s="38"/>
      <c r="J24" s="38"/>
      <c r="K24" s="38"/>
      <c r="L24" s="38"/>
      <c r="M24" s="38"/>
      <c r="N24" s="50"/>
      <c r="O24" s="148"/>
      <c r="P24" s="17"/>
      <c r="Q24" s="17"/>
      <c r="R24" s="17"/>
      <c r="S24" s="17"/>
      <c r="T24" s="148"/>
      <c r="U24" s="23"/>
      <c r="V24" s="23"/>
      <c r="W24" s="27"/>
      <c r="X24" s="23"/>
      <c r="Y24" s="23"/>
      <c r="Z24" s="27"/>
      <c r="AA24" s="26"/>
      <c r="AB24" s="43"/>
      <c r="AC24" s="28"/>
      <c r="AD24" s="28"/>
      <c r="AE24" s="28"/>
      <c r="AF24" s="28"/>
      <c r="AG24" s="28"/>
      <c r="AH24" s="26"/>
      <c r="AI24" s="23"/>
      <c r="AJ24" s="23"/>
      <c r="AK24" s="23"/>
      <c r="AL24" s="27"/>
      <c r="AM24" s="29"/>
      <c r="AN24" s="23"/>
      <c r="AO24" s="8"/>
    </row>
    <row r="25" spans="1:42" s="21" customFormat="1" ht="15" customHeight="1" x14ac:dyDescent="0.2">
      <c r="A25" s="1"/>
      <c r="B25" s="15" t="s">
        <v>7</v>
      </c>
      <c r="C25" s="16"/>
      <c r="D25" s="14"/>
      <c r="E25" s="17">
        <v>140</v>
      </c>
      <c r="F25" s="17">
        <v>1</v>
      </c>
      <c r="G25" s="17">
        <v>18</v>
      </c>
      <c r="H25" s="17">
        <v>136</v>
      </c>
      <c r="I25" s="17">
        <v>590</v>
      </c>
      <c r="J25" s="17">
        <v>167</v>
      </c>
      <c r="K25" s="17">
        <v>289</v>
      </c>
      <c r="L25" s="17">
        <v>115</v>
      </c>
      <c r="M25" s="17">
        <v>19</v>
      </c>
      <c r="N25" s="51">
        <v>0.60299999999999998</v>
      </c>
      <c r="O25" s="148"/>
      <c r="P25" s="17" t="s">
        <v>87</v>
      </c>
      <c r="Q25" s="17" t="s">
        <v>87</v>
      </c>
      <c r="R25" s="17" t="s">
        <v>87</v>
      </c>
      <c r="S25" s="17" t="s">
        <v>87</v>
      </c>
      <c r="T25" s="148"/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51">
        <v>0</v>
      </c>
      <c r="AA25" s="22"/>
      <c r="AB25" s="17">
        <v>39</v>
      </c>
      <c r="AC25" s="17">
        <v>0</v>
      </c>
      <c r="AD25" s="17">
        <v>4</v>
      </c>
      <c r="AE25" s="17">
        <v>37</v>
      </c>
      <c r="AF25" s="17">
        <v>175</v>
      </c>
      <c r="AG25" s="51">
        <v>0.61</v>
      </c>
      <c r="AH25" s="22"/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8"/>
    </row>
    <row r="26" spans="1:42" ht="15" customHeight="1" x14ac:dyDescent="0.2">
      <c r="A26" s="8"/>
      <c r="B26" s="44" t="s">
        <v>2</v>
      </c>
      <c r="C26" s="29"/>
      <c r="D26" s="52">
        <v>392.00000000000006</v>
      </c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6"/>
      <c r="AN26" s="53"/>
      <c r="AO26" s="8"/>
    </row>
    <row r="27" spans="1:42" s="21" customFormat="1" ht="10.5" customHeight="1" x14ac:dyDescent="0.25">
      <c r="A27" s="8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53"/>
      <c r="P27" s="53"/>
      <c r="Q27" s="53"/>
      <c r="R27" s="53"/>
      <c r="S27" s="53"/>
      <c r="T27" s="53"/>
      <c r="U27" s="53"/>
      <c r="V27" s="56"/>
      <c r="W27" s="53"/>
      <c r="X27" s="53"/>
      <c r="Y27" s="53"/>
      <c r="Z27" s="53"/>
      <c r="AA27" s="26"/>
      <c r="AB27" s="53"/>
      <c r="AC27" s="53"/>
      <c r="AD27" s="53"/>
      <c r="AE27" s="53"/>
      <c r="AF27" s="53"/>
      <c r="AG27" s="53"/>
      <c r="AH27" s="26"/>
      <c r="AI27" s="53"/>
      <c r="AJ27" s="53"/>
      <c r="AK27" s="53"/>
      <c r="AL27" s="53"/>
      <c r="AM27" s="53"/>
      <c r="AN27" s="53"/>
      <c r="AO27" s="8"/>
    </row>
    <row r="28" spans="1:42" ht="15" customHeight="1" x14ac:dyDescent="0.25">
      <c r="A28" s="8"/>
      <c r="B28" s="20" t="s">
        <v>24</v>
      </c>
      <c r="C28" s="57"/>
      <c r="D28" s="57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16</v>
      </c>
      <c r="J28" s="53"/>
      <c r="K28" s="17" t="s">
        <v>26</v>
      </c>
      <c r="L28" s="17" t="s">
        <v>27</v>
      </c>
      <c r="M28" s="17" t="s">
        <v>28</v>
      </c>
      <c r="N28" s="17" t="s">
        <v>21</v>
      </c>
      <c r="O28" s="53"/>
      <c r="P28" s="58" t="s">
        <v>29</v>
      </c>
      <c r="Q28" s="11"/>
      <c r="R28" s="11"/>
      <c r="S28" s="11"/>
      <c r="T28" s="59"/>
      <c r="U28" s="59"/>
      <c r="V28" s="59"/>
      <c r="W28" s="59"/>
      <c r="X28" s="59"/>
      <c r="Y28" s="59"/>
      <c r="Z28" s="59"/>
      <c r="AA28" s="11"/>
      <c r="AB28" s="11"/>
      <c r="AC28" s="59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60"/>
      <c r="AO28" s="8"/>
      <c r="AP28" s="53"/>
    </row>
    <row r="29" spans="1:42" ht="15" customHeight="1" x14ac:dyDescent="0.2">
      <c r="A29" s="8"/>
      <c r="B29" s="58" t="s">
        <v>12</v>
      </c>
      <c r="C29" s="11"/>
      <c r="D29" s="60"/>
      <c r="E29" s="23">
        <v>140</v>
      </c>
      <c r="F29" s="23">
        <v>1</v>
      </c>
      <c r="G29" s="23">
        <v>18</v>
      </c>
      <c r="H29" s="23">
        <v>136</v>
      </c>
      <c r="I29" s="23">
        <v>590</v>
      </c>
      <c r="J29" s="53"/>
      <c r="K29" s="61">
        <v>0.1357142857142857</v>
      </c>
      <c r="L29" s="61">
        <v>0.97142857142857142</v>
      </c>
      <c r="M29" s="61">
        <v>4.2142857142857144</v>
      </c>
      <c r="N29" s="25">
        <v>0.60299999999999998</v>
      </c>
      <c r="O29" s="22"/>
      <c r="P29" s="62" t="s">
        <v>9</v>
      </c>
      <c r="Q29" s="63"/>
      <c r="R29" s="64" t="s">
        <v>44</v>
      </c>
      <c r="S29" s="64"/>
      <c r="T29" s="64"/>
      <c r="U29" s="64"/>
      <c r="V29" s="64"/>
      <c r="W29" s="64"/>
      <c r="X29" s="64"/>
      <c r="Y29" s="64"/>
      <c r="Z29" s="142" t="s">
        <v>78</v>
      </c>
      <c r="AA29" s="64"/>
      <c r="AB29" s="149"/>
      <c r="AC29" s="125" t="s">
        <v>45</v>
      </c>
      <c r="AD29" s="64"/>
      <c r="AE29" s="65"/>
      <c r="AF29" s="65"/>
      <c r="AG29" s="64"/>
      <c r="AH29" s="64"/>
      <c r="AI29" s="64"/>
      <c r="AJ29" s="65"/>
      <c r="AK29" s="65"/>
      <c r="AL29" s="64"/>
      <c r="AM29" s="64"/>
      <c r="AN29" s="145"/>
      <c r="AO29" s="8"/>
      <c r="AP29" s="53"/>
    </row>
    <row r="30" spans="1:42" ht="15" customHeight="1" x14ac:dyDescent="0.2">
      <c r="A30" s="8"/>
      <c r="B30" s="66" t="s">
        <v>14</v>
      </c>
      <c r="C30" s="67"/>
      <c r="D30" s="68"/>
      <c r="E30" s="23"/>
      <c r="F30" s="23"/>
      <c r="G30" s="23"/>
      <c r="H30" s="23"/>
      <c r="I30" s="23"/>
      <c r="J30" s="53"/>
      <c r="K30" s="61"/>
      <c r="L30" s="61"/>
      <c r="M30" s="61"/>
      <c r="N30" s="25"/>
      <c r="O30" s="53"/>
      <c r="P30" s="69" t="s">
        <v>83</v>
      </c>
      <c r="Q30" s="70"/>
      <c r="R30" s="64" t="s">
        <v>44</v>
      </c>
      <c r="S30" s="64"/>
      <c r="T30" s="64"/>
      <c r="U30" s="64"/>
      <c r="V30" s="64"/>
      <c r="W30" s="64"/>
      <c r="X30" s="64"/>
      <c r="Y30" s="64"/>
      <c r="Z30" s="142" t="s">
        <v>78</v>
      </c>
      <c r="AA30" s="64"/>
      <c r="AB30" s="150"/>
      <c r="AC30" s="125" t="s">
        <v>45</v>
      </c>
      <c r="AD30" s="64"/>
      <c r="AE30" s="65"/>
      <c r="AF30" s="65"/>
      <c r="AG30" s="64"/>
      <c r="AH30" s="64"/>
      <c r="AI30" s="64"/>
      <c r="AJ30" s="65"/>
      <c r="AK30" s="65"/>
      <c r="AL30" s="64"/>
      <c r="AM30" s="64"/>
      <c r="AN30" s="145"/>
      <c r="AO30" s="8"/>
      <c r="AP30" s="53"/>
    </row>
    <row r="31" spans="1:42" ht="15" customHeight="1" x14ac:dyDescent="0.2">
      <c r="A31" s="8"/>
      <c r="B31" s="71" t="s">
        <v>15</v>
      </c>
      <c r="C31" s="72"/>
      <c r="D31" s="73"/>
      <c r="E31" s="43">
        <v>39</v>
      </c>
      <c r="F31" s="43">
        <v>0</v>
      </c>
      <c r="G31" s="43">
        <v>4</v>
      </c>
      <c r="H31" s="43">
        <v>37</v>
      </c>
      <c r="I31" s="43">
        <v>175</v>
      </c>
      <c r="J31" s="53"/>
      <c r="K31" s="74">
        <v>0.1</v>
      </c>
      <c r="L31" s="74">
        <v>0.95</v>
      </c>
      <c r="M31" s="74">
        <v>4.49</v>
      </c>
      <c r="N31" s="75">
        <v>0.61</v>
      </c>
      <c r="O31" s="53"/>
      <c r="P31" s="69" t="s">
        <v>84</v>
      </c>
      <c r="Q31" s="70"/>
      <c r="R31" s="64" t="s">
        <v>72</v>
      </c>
      <c r="S31" s="64"/>
      <c r="T31" s="64"/>
      <c r="U31" s="64"/>
      <c r="V31" s="64"/>
      <c r="W31" s="64"/>
      <c r="X31" s="64"/>
      <c r="Y31" s="64"/>
      <c r="Z31" s="142" t="s">
        <v>79</v>
      </c>
      <c r="AA31" s="64"/>
      <c r="AB31" s="150"/>
      <c r="AC31" s="125" t="s">
        <v>73</v>
      </c>
      <c r="AD31" s="64"/>
      <c r="AE31" s="65"/>
      <c r="AF31" s="65"/>
      <c r="AG31" s="64"/>
      <c r="AH31" s="64"/>
      <c r="AI31" s="64"/>
      <c r="AJ31" s="65"/>
      <c r="AK31" s="65"/>
      <c r="AL31" s="64"/>
      <c r="AM31" s="64"/>
      <c r="AN31" s="145"/>
      <c r="AO31" s="8"/>
      <c r="AP31" s="53"/>
    </row>
    <row r="32" spans="1:42" ht="15" customHeight="1" x14ac:dyDescent="0.2">
      <c r="A32" s="8"/>
      <c r="B32" s="76" t="s">
        <v>25</v>
      </c>
      <c r="C32" s="77"/>
      <c r="D32" s="78"/>
      <c r="E32" s="17">
        <v>179</v>
      </c>
      <c r="F32" s="17">
        <v>1</v>
      </c>
      <c r="G32" s="17">
        <v>22</v>
      </c>
      <c r="H32" s="17">
        <v>173</v>
      </c>
      <c r="I32" s="17">
        <v>765</v>
      </c>
      <c r="J32" s="53"/>
      <c r="K32" s="79">
        <v>0.12571428571428572</v>
      </c>
      <c r="L32" s="79">
        <v>0.96571428571428575</v>
      </c>
      <c r="M32" s="79">
        <v>4.2699999999999996</v>
      </c>
      <c r="N32" s="51">
        <v>0.60499999999999998</v>
      </c>
      <c r="O32" s="53"/>
      <c r="P32" s="80" t="s">
        <v>10</v>
      </c>
      <c r="Q32" s="81"/>
      <c r="R32" s="82" t="s">
        <v>74</v>
      </c>
      <c r="S32" s="82"/>
      <c r="T32" s="82"/>
      <c r="U32" s="82"/>
      <c r="V32" s="82"/>
      <c r="W32" s="82"/>
      <c r="X32" s="82"/>
      <c r="Y32" s="82"/>
      <c r="Z32" s="143" t="s">
        <v>75</v>
      </c>
      <c r="AA32" s="82"/>
      <c r="AB32" s="151"/>
      <c r="AC32" s="126" t="s">
        <v>76</v>
      </c>
      <c r="AD32" s="82"/>
      <c r="AE32" s="83"/>
      <c r="AF32" s="83"/>
      <c r="AG32" s="82"/>
      <c r="AH32" s="82"/>
      <c r="AI32" s="82"/>
      <c r="AJ32" s="83"/>
      <c r="AK32" s="83"/>
      <c r="AL32" s="82"/>
      <c r="AM32" s="82"/>
      <c r="AN32" s="146"/>
      <c r="AO32" s="8"/>
      <c r="AP32" s="53"/>
    </row>
    <row r="33" spans="1:42" ht="12" customHeight="1" x14ac:dyDescent="0.25">
      <c r="A33" s="8"/>
      <c r="B33" s="55"/>
      <c r="C33" s="55"/>
      <c r="D33" s="55"/>
      <c r="E33" s="55"/>
      <c r="F33" s="55"/>
      <c r="G33" s="55"/>
      <c r="H33" s="55"/>
      <c r="I33" s="55"/>
      <c r="J33" s="53"/>
      <c r="K33" s="55"/>
      <c r="L33" s="55"/>
      <c r="M33" s="55"/>
      <c r="N33" s="54"/>
      <c r="O33" s="53"/>
      <c r="P33" s="53"/>
      <c r="Q33" s="53"/>
      <c r="R33" s="53"/>
      <c r="S33" s="53"/>
      <c r="T33" s="22"/>
      <c r="U33" s="53"/>
      <c r="V33" s="56"/>
      <c r="W33" s="53"/>
      <c r="X33" s="53"/>
      <c r="Y33" s="22"/>
      <c r="Z33" s="22"/>
      <c r="AA33" s="22"/>
      <c r="AB33" s="22"/>
      <c r="AC33" s="84"/>
      <c r="AD33" s="53"/>
      <c r="AE33" s="53"/>
      <c r="AF33" s="53"/>
      <c r="AG33" s="53"/>
      <c r="AH33" s="22"/>
      <c r="AI33" s="53"/>
      <c r="AJ33" s="53"/>
      <c r="AK33" s="53"/>
      <c r="AL33" s="53"/>
      <c r="AM33" s="53"/>
      <c r="AN33" s="53"/>
      <c r="AO33" s="8"/>
      <c r="AP33" s="22"/>
    </row>
    <row r="34" spans="1:42" ht="15" customHeight="1" x14ac:dyDescent="0.25">
      <c r="A34" s="8"/>
      <c r="B34" s="53" t="s">
        <v>48</v>
      </c>
      <c r="C34" s="53"/>
      <c r="D34" s="53" t="s">
        <v>49</v>
      </c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53"/>
      <c r="P34" s="53"/>
      <c r="Q34" s="53"/>
      <c r="R34" s="53"/>
      <c r="S34" s="53"/>
      <c r="T34" s="22"/>
      <c r="U34" s="53"/>
      <c r="V34" s="56"/>
      <c r="W34" s="53"/>
      <c r="X34" s="53"/>
      <c r="Y34" s="22"/>
      <c r="Z34" s="22"/>
      <c r="AA34" s="22"/>
      <c r="AB34" s="22"/>
      <c r="AC34" s="84"/>
      <c r="AD34" s="53"/>
      <c r="AE34" s="53"/>
      <c r="AF34" s="53"/>
      <c r="AG34" s="53"/>
      <c r="AH34" s="22"/>
      <c r="AI34" s="53"/>
      <c r="AJ34" s="53"/>
      <c r="AK34" s="53"/>
      <c r="AL34" s="53"/>
      <c r="AM34" s="53"/>
      <c r="AN34" s="53"/>
      <c r="AO34" s="8"/>
    </row>
    <row r="35" spans="1:42" ht="15" customHeight="1" x14ac:dyDescent="0.25">
      <c r="A35" s="8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6"/>
      <c r="O35" s="53"/>
      <c r="P35" s="53"/>
      <c r="Q35" s="53"/>
      <c r="R35" s="53"/>
      <c r="S35" s="53"/>
      <c r="T35" s="22"/>
      <c r="U35" s="53"/>
      <c r="V35" s="56"/>
      <c r="W35" s="53"/>
      <c r="X35" s="53"/>
      <c r="Y35" s="22"/>
      <c r="Z35" s="22"/>
      <c r="AA35" s="22"/>
      <c r="AB35" s="22"/>
      <c r="AC35" s="84"/>
      <c r="AD35" s="53"/>
      <c r="AE35" s="53"/>
      <c r="AF35" s="53"/>
      <c r="AG35" s="53"/>
      <c r="AH35" s="22"/>
      <c r="AI35" s="53"/>
      <c r="AJ35" s="53"/>
      <c r="AK35" s="53"/>
      <c r="AL35" s="53"/>
      <c r="AM35" s="53"/>
      <c r="AN35" s="53"/>
      <c r="AO35" s="8"/>
    </row>
    <row r="36" spans="1:42" ht="15" customHeight="1" x14ac:dyDescent="0.25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2"/>
      <c r="U36" s="53"/>
      <c r="V36" s="56"/>
      <c r="W36" s="53"/>
      <c r="X36" s="53"/>
      <c r="Y36" s="22"/>
      <c r="Z36" s="22"/>
      <c r="AA36" s="22"/>
      <c r="AB36" s="22"/>
      <c r="AC36" s="84"/>
      <c r="AD36" s="84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2" ht="15" customHeight="1" x14ac:dyDescent="0.25">
      <c r="A37" s="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2"/>
      <c r="U37" s="53"/>
      <c r="V37" s="56"/>
      <c r="W37" s="53"/>
      <c r="X37" s="53"/>
      <c r="Y37" s="22"/>
      <c r="Z37" s="22"/>
      <c r="AA37" s="22"/>
      <c r="AB37" s="22"/>
      <c r="AC37" s="84"/>
      <c r="AD37" s="84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2" ht="15" customHeight="1" x14ac:dyDescent="0.25">
      <c r="A38" s="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6"/>
      <c r="W38" s="53"/>
      <c r="X38" s="53"/>
      <c r="Y38" s="22"/>
      <c r="Z38" s="22"/>
      <c r="AA38" s="22"/>
      <c r="AB38" s="22"/>
      <c r="AC38" s="84"/>
      <c r="AD38" s="84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2" ht="15" customHeight="1" x14ac:dyDescent="0.25">
      <c r="A39" s="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6"/>
      <c r="W39" s="53"/>
      <c r="X39" s="53"/>
      <c r="Y39" s="22"/>
      <c r="Z39" s="22"/>
      <c r="AA39" s="22"/>
      <c r="AB39" s="22"/>
      <c r="AC39" s="84"/>
      <c r="AD39" s="84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2" ht="15" customHeight="1" x14ac:dyDescent="0.25">
      <c r="A40" s="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6"/>
      <c r="W40" s="53"/>
      <c r="X40" s="53"/>
      <c r="Y40" s="22"/>
      <c r="Z40" s="22"/>
      <c r="AA40" s="22"/>
      <c r="AB40" s="22"/>
      <c r="AC40" s="84"/>
      <c r="AD40" s="84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2" ht="15" customHeight="1" x14ac:dyDescent="0.2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6"/>
      <c r="W41" s="53"/>
      <c r="X41" s="53"/>
      <c r="Y41" s="22"/>
      <c r="Z41" s="22"/>
      <c r="AA41" s="22"/>
      <c r="AB41" s="22"/>
      <c r="AC41" s="84"/>
      <c r="AD41" s="84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2" ht="15" customHeight="1" x14ac:dyDescent="0.25">
      <c r="A42" s="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6"/>
      <c r="W42" s="53"/>
      <c r="X42" s="53"/>
      <c r="Y42" s="22"/>
      <c r="Z42" s="22"/>
      <c r="AA42" s="22"/>
      <c r="AB42" s="22"/>
      <c r="AC42" s="84"/>
      <c r="AD42" s="84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2" ht="15" customHeight="1" x14ac:dyDescent="0.25">
      <c r="A43" s="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6"/>
      <c r="W43" s="53"/>
      <c r="X43" s="53"/>
      <c r="Y43" s="22"/>
      <c r="Z43" s="22"/>
      <c r="AA43" s="22"/>
      <c r="AB43" s="22"/>
      <c r="AC43" s="84"/>
      <c r="AD43" s="84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2" ht="15" customHeight="1" x14ac:dyDescent="0.25">
      <c r="A44" s="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6"/>
      <c r="W44" s="53"/>
      <c r="X44" s="53"/>
      <c r="Y44" s="22"/>
      <c r="Z44" s="22"/>
      <c r="AA44" s="22"/>
      <c r="AB44" s="22"/>
      <c r="AC44" s="84"/>
      <c r="AD44" s="84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2" ht="15" customHeight="1" x14ac:dyDescent="0.25">
      <c r="A45" s="8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6"/>
      <c r="W45" s="53"/>
      <c r="X45" s="53"/>
      <c r="Y45" s="22"/>
      <c r="Z45" s="22"/>
      <c r="AA45" s="22"/>
      <c r="AB45" s="22"/>
      <c r="AC45" s="84"/>
      <c r="AD45" s="84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2" ht="15" customHeight="1" x14ac:dyDescent="0.25">
      <c r="A46" s="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6"/>
      <c r="W46" s="53"/>
      <c r="X46" s="53"/>
      <c r="Y46" s="22"/>
      <c r="Z46" s="22"/>
      <c r="AA46" s="22"/>
      <c r="AB46" s="22"/>
      <c r="AC46" s="84"/>
      <c r="AD46" s="84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2" ht="15" customHeight="1" x14ac:dyDescent="0.25">
      <c r="A47" s="8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6"/>
      <c r="W47" s="53"/>
      <c r="X47" s="53"/>
      <c r="Y47" s="22"/>
      <c r="Z47" s="22"/>
      <c r="AA47" s="22"/>
      <c r="AB47" s="22"/>
      <c r="AC47" s="84"/>
      <c r="AD47" s="84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2" ht="15" customHeight="1" x14ac:dyDescent="0.25">
      <c r="A48" s="8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6"/>
      <c r="W48" s="53"/>
      <c r="X48" s="53"/>
      <c r="Y48" s="22"/>
      <c r="Z48" s="22"/>
      <c r="AA48" s="22"/>
      <c r="AB48" s="22"/>
      <c r="AC48" s="84"/>
      <c r="AD48" s="84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5" customHeight="1" x14ac:dyDescent="0.25">
      <c r="A49" s="8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6"/>
      <c r="W49" s="53"/>
      <c r="X49" s="53"/>
      <c r="Y49" s="22"/>
      <c r="Z49" s="22"/>
      <c r="AA49" s="22"/>
      <c r="AB49" s="22"/>
      <c r="AC49" s="84"/>
      <c r="AD49" s="84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5" customHeight="1" x14ac:dyDescent="0.25">
      <c r="A50" s="8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6"/>
      <c r="W50" s="53"/>
      <c r="X50" s="53"/>
      <c r="Y50" s="22"/>
      <c r="Z50" s="22"/>
      <c r="AA50" s="22"/>
      <c r="AB50" s="22"/>
      <c r="AC50" s="84"/>
      <c r="AD50" s="84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5" customHeight="1" x14ac:dyDescent="0.25">
      <c r="A51" s="8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6"/>
      <c r="W51" s="53"/>
      <c r="X51" s="53"/>
      <c r="Y51" s="22"/>
      <c r="Z51" s="22"/>
      <c r="AA51" s="22"/>
      <c r="AB51" s="22"/>
      <c r="AC51" s="84"/>
      <c r="AD51" s="84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" customHeight="1" x14ac:dyDescent="0.25">
      <c r="A52" s="8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6"/>
      <c r="W52" s="53"/>
      <c r="X52" s="53"/>
      <c r="Y52" s="22"/>
      <c r="Z52" s="22"/>
      <c r="AA52" s="22"/>
      <c r="AB52" s="22"/>
      <c r="AC52" s="84"/>
      <c r="AD52" s="84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" customHeight="1" x14ac:dyDescent="0.25">
      <c r="A53" s="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6"/>
      <c r="W53" s="53"/>
      <c r="X53" s="53"/>
      <c r="Y53" s="22"/>
      <c r="Z53" s="22"/>
      <c r="AA53" s="22"/>
      <c r="AB53" s="22"/>
      <c r="AC53" s="84"/>
      <c r="AD53" s="84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" customHeight="1" x14ac:dyDescent="0.25">
      <c r="A54" s="8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6"/>
      <c r="W54" s="53"/>
      <c r="X54" s="53"/>
      <c r="Y54" s="22"/>
      <c r="Z54" s="22"/>
      <c r="AA54" s="22"/>
      <c r="AB54" s="22"/>
      <c r="AC54" s="84"/>
      <c r="AD54" s="84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" customHeight="1" x14ac:dyDescent="0.25">
      <c r="A55" s="8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6"/>
      <c r="W55" s="53"/>
      <c r="X55" s="53"/>
      <c r="Y55" s="22"/>
      <c r="Z55" s="22"/>
      <c r="AA55" s="22"/>
      <c r="AB55" s="22"/>
      <c r="AC55" s="84"/>
      <c r="AD55" s="84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" customHeight="1" x14ac:dyDescent="0.25">
      <c r="A56" s="8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6"/>
      <c r="W56" s="53"/>
      <c r="X56" s="53"/>
      <c r="Y56" s="22"/>
      <c r="Z56" s="22"/>
      <c r="AA56" s="22"/>
      <c r="AB56" s="22"/>
      <c r="AC56" s="84"/>
      <c r="AD56" s="84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5" customHeight="1" x14ac:dyDescent="0.25">
      <c r="A57" s="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U57" s="53"/>
      <c r="V57" s="56"/>
      <c r="W57" s="53"/>
      <c r="X57" s="53"/>
      <c r="Y57" s="22"/>
      <c r="Z57" s="22"/>
      <c r="AA57" s="22"/>
      <c r="AB57" s="22"/>
      <c r="AC57" s="84"/>
      <c r="AD57" s="84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5" customHeight="1" x14ac:dyDescent="0.25">
      <c r="A58" s="8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U58" s="53"/>
      <c r="V58" s="56"/>
      <c r="W58" s="53"/>
      <c r="X58" s="53"/>
      <c r="Y58" s="22"/>
      <c r="Z58" s="22"/>
      <c r="AA58" s="22"/>
      <c r="AB58" s="22"/>
      <c r="AC58" s="84"/>
      <c r="AD58" s="84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5" customHeight="1" x14ac:dyDescent="0.25">
      <c r="A59" s="8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U59" s="53"/>
      <c r="V59" s="56"/>
      <c r="W59" s="53"/>
      <c r="X59" s="53"/>
      <c r="Y59" s="22"/>
      <c r="Z59" s="22"/>
      <c r="AA59" s="22"/>
      <c r="AB59" s="22"/>
      <c r="AC59" s="84"/>
      <c r="AD59" s="84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5" customHeight="1" x14ac:dyDescent="0.25">
      <c r="A60" s="8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U60" s="53"/>
      <c r="V60" s="56"/>
      <c r="W60" s="53"/>
      <c r="X60" s="53"/>
      <c r="Y60" s="22"/>
      <c r="Z60" s="22"/>
      <c r="AA60" s="22"/>
      <c r="AB60" s="22"/>
      <c r="AC60" s="84"/>
      <c r="AD60" s="84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5" customHeight="1" x14ac:dyDescent="0.25">
      <c r="A61" s="8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U61" s="53"/>
      <c r="V61" s="56"/>
      <c r="W61" s="53"/>
      <c r="X61" s="53"/>
      <c r="Y61" s="22"/>
      <c r="Z61" s="22"/>
      <c r="AA61" s="22"/>
      <c r="AB61" s="22"/>
      <c r="AC61" s="84"/>
      <c r="AD61" s="84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5" customHeight="1" x14ac:dyDescent="0.25">
      <c r="A62" s="8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U62" s="53"/>
      <c r="V62" s="56"/>
      <c r="W62" s="53"/>
      <c r="X62" s="53"/>
      <c r="Y62" s="22"/>
      <c r="Z62" s="22"/>
      <c r="AA62" s="22"/>
      <c r="AB62" s="22"/>
      <c r="AC62" s="84"/>
      <c r="AD62" s="84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5" customHeight="1" x14ac:dyDescent="0.25">
      <c r="A63" s="8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U63" s="53"/>
      <c r="V63" s="56"/>
      <c r="W63" s="53"/>
      <c r="X63" s="53"/>
      <c r="Y63" s="22"/>
      <c r="Z63" s="22"/>
      <c r="AA63" s="22"/>
      <c r="AB63" s="22"/>
      <c r="AC63" s="84"/>
      <c r="AD63" s="84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5" customHeight="1" x14ac:dyDescent="0.25">
      <c r="A64" s="8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U64" s="53"/>
      <c r="V64" s="56"/>
      <c r="W64" s="53"/>
      <c r="X64" s="53"/>
      <c r="Y64" s="22"/>
      <c r="Z64" s="22"/>
      <c r="AA64" s="22"/>
      <c r="AB64" s="22"/>
      <c r="AC64" s="84"/>
      <c r="AD64" s="84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5" customHeight="1" x14ac:dyDescent="0.25">
      <c r="A65" s="8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U65" s="53"/>
      <c r="V65" s="56"/>
      <c r="W65" s="53"/>
      <c r="X65" s="53"/>
      <c r="Y65" s="22"/>
      <c r="Z65" s="22"/>
      <c r="AA65" s="22"/>
      <c r="AB65" s="22"/>
      <c r="AC65" s="84"/>
      <c r="AD65" s="84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5" customHeight="1" x14ac:dyDescent="0.25">
      <c r="A66" s="8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U66" s="53"/>
      <c r="V66" s="56"/>
      <c r="W66" s="53"/>
      <c r="X66" s="53"/>
      <c r="Y66" s="22"/>
      <c r="Z66" s="22"/>
      <c r="AA66" s="22"/>
      <c r="AB66" s="22"/>
      <c r="AC66" s="84"/>
      <c r="AD66" s="84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ht="15" customHeight="1" x14ac:dyDescent="0.25">
      <c r="A67" s="8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U67" s="53"/>
      <c r="V67" s="56"/>
      <c r="W67" s="53"/>
      <c r="X67" s="53"/>
      <c r="Y67" s="22"/>
      <c r="Z67" s="22"/>
      <c r="AA67" s="22"/>
      <c r="AB67" s="22"/>
      <c r="AC67" s="84"/>
      <c r="AD67" s="84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ht="15" customHeight="1" x14ac:dyDescent="0.25">
      <c r="A68" s="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U68" s="53"/>
      <c r="V68" s="56"/>
      <c r="W68" s="53"/>
      <c r="X68" s="53"/>
      <c r="Y68" s="22"/>
      <c r="Z68" s="22"/>
      <c r="AA68" s="22"/>
      <c r="AB68" s="22"/>
      <c r="AC68" s="84"/>
      <c r="AD68" s="84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5" customHeight="1" x14ac:dyDescent="0.25">
      <c r="A69" s="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98"/>
      <c r="P69" s="98"/>
      <c r="Q69" s="98"/>
      <c r="R69" s="98"/>
      <c r="S69" s="98"/>
      <c r="T69" s="98"/>
      <c r="U69" s="53"/>
      <c r="V69" s="56"/>
      <c r="W69" s="53"/>
      <c r="X69" s="53"/>
      <c r="Y69" s="22"/>
      <c r="Z69" s="22"/>
      <c r="AA69" s="22"/>
      <c r="AB69" s="22"/>
      <c r="AC69" s="84"/>
      <c r="AD69" s="84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ht="15" customHeight="1" x14ac:dyDescent="0.25">
      <c r="A70" s="8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98"/>
      <c r="P70" s="98"/>
      <c r="Q70" s="98"/>
      <c r="R70" s="98"/>
      <c r="S70" s="98"/>
      <c r="T70" s="98"/>
      <c r="U70" s="53"/>
      <c r="V70" s="56"/>
      <c r="W70" s="53"/>
      <c r="X70" s="53"/>
      <c r="Y70" s="22"/>
      <c r="Z70" s="22"/>
      <c r="AA70" s="22"/>
      <c r="AB70" s="22"/>
      <c r="AC70" s="84"/>
      <c r="AD70" s="84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0" ht="15" customHeight="1" x14ac:dyDescent="0.25">
      <c r="A71" s="8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98"/>
      <c r="P71" s="98"/>
      <c r="Q71" s="98"/>
      <c r="R71" s="98"/>
      <c r="S71" s="98"/>
      <c r="T71" s="98"/>
      <c r="U71" s="53"/>
      <c r="V71" s="56"/>
      <c r="W71" s="53"/>
      <c r="X71" s="53"/>
      <c r="Y71" s="22"/>
      <c r="Z71" s="22"/>
      <c r="AA71" s="22"/>
      <c r="AB71" s="22"/>
      <c r="AC71" s="84"/>
      <c r="AD71" s="84"/>
      <c r="AE71" s="22"/>
      <c r="AF71" s="22"/>
      <c r="AG71" s="22"/>
      <c r="AH71" s="22"/>
      <c r="AI71" s="22"/>
      <c r="AJ71" s="22"/>
      <c r="AK71" s="22"/>
      <c r="AL71" s="22"/>
      <c r="AM71" s="22"/>
      <c r="AN71" s="22"/>
    </row>
    <row r="72" spans="1:40" ht="15" customHeight="1" x14ac:dyDescent="0.25">
      <c r="A72" s="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98"/>
      <c r="P72" s="98"/>
      <c r="Q72" s="98"/>
      <c r="R72" s="98"/>
      <c r="S72" s="98"/>
      <c r="T72" s="98"/>
      <c r="U72" s="53"/>
      <c r="V72" s="56"/>
      <c r="W72" s="53"/>
      <c r="X72" s="53"/>
      <c r="Y72" s="22"/>
      <c r="Z72" s="22"/>
      <c r="AA72" s="22"/>
      <c r="AB72" s="22"/>
      <c r="AC72" s="84"/>
      <c r="AD72" s="84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0" ht="15" customHeight="1" x14ac:dyDescent="0.25">
      <c r="A73" s="8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98"/>
      <c r="P73" s="98"/>
      <c r="Q73" s="98"/>
      <c r="R73" s="98"/>
      <c r="S73" s="98"/>
      <c r="T73" s="98"/>
      <c r="U73" s="53"/>
      <c r="V73" s="56"/>
      <c r="W73" s="53"/>
      <c r="X73" s="53"/>
      <c r="Y73" s="22"/>
      <c r="Z73" s="22"/>
      <c r="AA73" s="22"/>
      <c r="AB73" s="22"/>
      <c r="AC73" s="84"/>
      <c r="AD73" s="84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 ht="15" customHeight="1" x14ac:dyDescent="0.25">
      <c r="A74" s="8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98"/>
      <c r="P74" s="98"/>
      <c r="Q74" s="98"/>
      <c r="R74" s="98"/>
      <c r="S74" s="98"/>
      <c r="T74" s="98"/>
      <c r="U74" s="53"/>
      <c r="V74" s="56"/>
      <c r="W74" s="53"/>
      <c r="X74" s="53"/>
      <c r="Y74" s="22"/>
      <c r="Z74" s="22"/>
      <c r="AA74" s="22"/>
      <c r="AB74" s="22"/>
      <c r="AC74" s="84"/>
      <c r="AD74" s="84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 ht="15" customHeight="1" x14ac:dyDescent="0.25">
      <c r="A75" s="8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98"/>
      <c r="P75" s="98"/>
      <c r="Q75" s="98"/>
      <c r="R75" s="98"/>
      <c r="S75" s="98"/>
      <c r="T75" s="98"/>
      <c r="U75" s="53"/>
      <c r="V75" s="56"/>
      <c r="W75" s="53"/>
      <c r="X75" s="53"/>
      <c r="Y75" s="22"/>
      <c r="Z75" s="22"/>
      <c r="AA75" s="22"/>
      <c r="AB75" s="22"/>
      <c r="AC75" s="84"/>
      <c r="AD75" s="84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 ht="15" customHeight="1" x14ac:dyDescent="0.25">
      <c r="A76" s="8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98"/>
      <c r="P76" s="98"/>
      <c r="Q76" s="98"/>
      <c r="R76" s="98"/>
      <c r="S76" s="98"/>
      <c r="T76" s="98"/>
      <c r="U76" s="53"/>
      <c r="V76" s="56"/>
      <c r="W76" s="53"/>
      <c r="X76" s="53"/>
      <c r="Y76" s="22"/>
      <c r="Z76" s="22"/>
      <c r="AA76" s="22"/>
      <c r="AB76" s="22"/>
      <c r="AC76" s="84"/>
      <c r="AD76" s="84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 ht="15" customHeight="1" x14ac:dyDescent="0.25">
      <c r="A77" s="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98"/>
      <c r="P77" s="98"/>
      <c r="Q77" s="98"/>
      <c r="R77" s="98"/>
      <c r="S77" s="98"/>
      <c r="T77" s="98"/>
      <c r="U77" s="53"/>
      <c r="V77" s="56"/>
      <c r="W77" s="53"/>
      <c r="X77" s="53"/>
      <c r="Y77" s="22"/>
      <c r="Z77" s="22"/>
      <c r="AA77" s="22"/>
      <c r="AB77" s="22"/>
      <c r="AC77" s="84"/>
      <c r="AD77" s="84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 ht="15" customHeight="1" x14ac:dyDescent="0.25">
      <c r="A78" s="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98"/>
      <c r="P78" s="98"/>
      <c r="Q78" s="98"/>
      <c r="R78" s="98"/>
      <c r="S78" s="98"/>
      <c r="T78" s="98"/>
      <c r="U78" s="53"/>
      <c r="V78" s="56"/>
      <c r="W78" s="53"/>
      <c r="X78" s="53"/>
      <c r="Y78" s="22"/>
      <c r="Z78" s="22"/>
      <c r="AA78" s="22"/>
      <c r="AB78" s="22"/>
      <c r="AC78" s="84"/>
      <c r="AD78" s="84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 ht="15" customHeight="1" x14ac:dyDescent="0.25">
      <c r="A79" s="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98"/>
      <c r="P79" s="98"/>
      <c r="Q79" s="98"/>
      <c r="R79" s="98"/>
      <c r="S79" s="98"/>
      <c r="T79" s="98"/>
      <c r="U79" s="53"/>
      <c r="V79" s="56"/>
      <c r="W79" s="53"/>
      <c r="X79" s="53"/>
      <c r="Y79" s="22"/>
      <c r="Z79" s="22"/>
      <c r="AA79" s="22"/>
      <c r="AB79" s="22"/>
      <c r="AC79" s="84"/>
      <c r="AD79" s="84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 ht="15" customHeight="1" x14ac:dyDescent="0.25">
      <c r="A80" s="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98"/>
      <c r="P80" s="98"/>
      <c r="Q80" s="98"/>
      <c r="R80" s="98"/>
      <c r="S80" s="98"/>
      <c r="T80" s="98"/>
      <c r="U80" s="53"/>
      <c r="V80" s="56"/>
      <c r="W80" s="53"/>
      <c r="X80" s="53"/>
      <c r="Y80" s="22"/>
      <c r="Z80" s="22"/>
      <c r="AA80" s="22"/>
      <c r="AB80" s="22"/>
      <c r="AC80" s="84"/>
      <c r="AD80" s="84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 ht="15" customHeight="1" x14ac:dyDescent="0.25">
      <c r="A81" s="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98"/>
      <c r="P81" s="98"/>
      <c r="Q81" s="98"/>
      <c r="R81" s="98"/>
      <c r="S81" s="98"/>
      <c r="T81" s="98"/>
      <c r="U81" s="53"/>
      <c r="V81" s="56"/>
      <c r="W81" s="53"/>
      <c r="X81" s="53"/>
      <c r="Y81" s="22"/>
      <c r="Z81" s="22"/>
      <c r="AA81" s="22"/>
      <c r="AB81" s="22"/>
      <c r="AC81" s="84"/>
      <c r="AD81" s="84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 ht="15" customHeight="1" x14ac:dyDescent="0.25">
      <c r="A82" s="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98"/>
      <c r="P82" s="98"/>
      <c r="Q82" s="98"/>
      <c r="R82" s="98"/>
      <c r="S82" s="98"/>
      <c r="T82" s="98"/>
      <c r="U82" s="53"/>
      <c r="V82" s="56"/>
      <c r="W82" s="53"/>
      <c r="X82" s="53"/>
      <c r="Y82" s="22"/>
      <c r="Z82" s="22"/>
      <c r="AA82" s="22"/>
      <c r="AB82" s="22"/>
      <c r="AC82" s="84"/>
      <c r="AD82" s="84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 ht="15" customHeight="1" x14ac:dyDescent="0.25">
      <c r="A83" s="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98"/>
      <c r="P83" s="98"/>
      <c r="Q83" s="98"/>
      <c r="R83" s="98"/>
      <c r="S83" s="98"/>
      <c r="T83" s="98"/>
      <c r="U83" s="53"/>
      <c r="V83" s="56"/>
      <c r="W83" s="53"/>
      <c r="X83" s="53"/>
      <c r="Y83" s="22"/>
      <c r="Z83" s="22"/>
      <c r="AA83" s="22"/>
      <c r="AB83" s="22"/>
      <c r="AC83" s="84"/>
      <c r="AD83" s="84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 ht="15" customHeight="1" x14ac:dyDescent="0.25">
      <c r="A84" s="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98"/>
      <c r="P84" s="98"/>
      <c r="Q84" s="98"/>
      <c r="R84" s="98"/>
      <c r="S84" s="98"/>
      <c r="T84" s="98"/>
      <c r="U84" s="53"/>
      <c r="V84" s="56"/>
      <c r="W84" s="53"/>
      <c r="X84" s="53"/>
      <c r="Y84" s="22"/>
      <c r="Z84" s="22"/>
      <c r="AA84" s="22"/>
      <c r="AB84" s="22"/>
      <c r="AC84" s="84"/>
      <c r="AD84" s="84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 ht="15" customHeight="1" x14ac:dyDescent="0.25">
      <c r="A85" s="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98"/>
      <c r="P85" s="98"/>
      <c r="Q85" s="98"/>
      <c r="R85" s="98"/>
      <c r="S85" s="98"/>
      <c r="T85" s="98"/>
      <c r="U85" s="53"/>
      <c r="V85" s="56"/>
      <c r="W85" s="53"/>
      <c r="X85" s="53"/>
      <c r="Y85" s="22"/>
      <c r="Z85" s="22"/>
      <c r="AA85" s="22"/>
      <c r="AB85" s="22"/>
      <c r="AC85" s="84"/>
      <c r="AD85" s="84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 ht="15" customHeight="1" x14ac:dyDescent="0.25">
      <c r="A86" s="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98"/>
      <c r="P86" s="98"/>
      <c r="Q86" s="98"/>
      <c r="R86" s="98"/>
      <c r="S86" s="98"/>
      <c r="T86" s="98"/>
      <c r="U86" s="53"/>
      <c r="V86" s="56"/>
      <c r="W86" s="53"/>
      <c r="X86" s="53"/>
      <c r="Y86" s="22"/>
      <c r="Z86" s="22"/>
      <c r="AA86" s="22"/>
      <c r="AB86" s="22"/>
      <c r="AC86" s="84"/>
      <c r="AD86" s="84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 ht="15" customHeight="1" x14ac:dyDescent="0.25">
      <c r="A87" s="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98"/>
      <c r="P87" s="98"/>
      <c r="Q87" s="98"/>
      <c r="R87" s="98"/>
      <c r="S87" s="98"/>
      <c r="T87" s="98"/>
      <c r="U87" s="53"/>
      <c r="V87" s="56"/>
      <c r="W87" s="53"/>
      <c r="X87" s="53"/>
      <c r="Y87" s="22"/>
      <c r="Z87" s="22"/>
      <c r="AA87" s="22"/>
      <c r="AB87" s="22"/>
      <c r="AC87" s="84"/>
      <c r="AD87" s="84"/>
      <c r="AE87" s="22"/>
      <c r="AF87" s="22"/>
      <c r="AG87" s="22"/>
      <c r="AH87" s="22"/>
      <c r="AI87" s="22"/>
      <c r="AJ87" s="22"/>
      <c r="AK87" s="22"/>
      <c r="AL87" s="22"/>
      <c r="AM87" s="22"/>
      <c r="AN87" s="22"/>
    </row>
    <row r="88" spans="1:40" ht="15" customHeight="1" x14ac:dyDescent="0.25">
      <c r="A88" s="8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98"/>
      <c r="P88" s="98"/>
      <c r="Q88" s="98"/>
      <c r="R88" s="98"/>
      <c r="S88" s="98"/>
      <c r="T88" s="98"/>
      <c r="U88" s="53"/>
      <c r="V88" s="56"/>
      <c r="W88" s="53"/>
      <c r="X88" s="53"/>
      <c r="Y88" s="22"/>
      <c r="Z88" s="22"/>
      <c r="AA88" s="22"/>
      <c r="AB88" s="22"/>
      <c r="AC88" s="84"/>
      <c r="AD88" s="84"/>
      <c r="AE88" s="22"/>
      <c r="AF88" s="22"/>
      <c r="AG88" s="22"/>
      <c r="AH88" s="22"/>
      <c r="AI88" s="22"/>
      <c r="AJ88" s="22"/>
      <c r="AK88" s="22"/>
      <c r="AL88" s="22"/>
      <c r="AM88" s="22"/>
      <c r="AN88" s="22"/>
    </row>
    <row r="89" spans="1:40" ht="15" customHeight="1" x14ac:dyDescent="0.25">
      <c r="A89" s="8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98"/>
      <c r="P89" s="98"/>
      <c r="Q89" s="98"/>
      <c r="R89" s="98"/>
      <c r="S89" s="98"/>
      <c r="T89" s="98"/>
      <c r="U89" s="53"/>
      <c r="V89" s="56"/>
      <c r="W89" s="53"/>
      <c r="X89" s="53"/>
      <c r="Y89" s="22"/>
      <c r="Z89" s="22"/>
      <c r="AA89" s="22"/>
      <c r="AB89" s="22"/>
      <c r="AC89" s="84"/>
      <c r="AD89" s="84"/>
      <c r="AE89" s="22"/>
      <c r="AF89" s="22"/>
      <c r="AG89" s="22"/>
      <c r="AH89" s="22"/>
      <c r="AI89" s="22"/>
      <c r="AJ89" s="22"/>
      <c r="AK89" s="22"/>
      <c r="AL89" s="22"/>
      <c r="AM89" s="22"/>
      <c r="AN89" s="22"/>
    </row>
    <row r="90" spans="1:40" ht="15" customHeight="1" x14ac:dyDescent="0.25">
      <c r="A90" s="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98"/>
      <c r="P90" s="98"/>
      <c r="Q90" s="98"/>
      <c r="R90" s="98"/>
      <c r="S90" s="98"/>
      <c r="T90" s="98"/>
      <c r="U90" s="53"/>
      <c r="V90" s="56"/>
      <c r="W90" s="53"/>
      <c r="X90" s="53"/>
      <c r="Y90" s="22"/>
      <c r="Z90" s="22"/>
      <c r="AA90" s="22"/>
      <c r="AB90" s="22"/>
      <c r="AC90" s="84"/>
      <c r="AD90" s="84"/>
      <c r="AE90" s="22"/>
      <c r="AF90" s="22"/>
      <c r="AG90" s="22"/>
      <c r="AH90" s="22"/>
      <c r="AI90" s="22"/>
      <c r="AJ90" s="22"/>
      <c r="AK90" s="22"/>
      <c r="AL90" s="22"/>
      <c r="AM90" s="22"/>
      <c r="AN90" s="22"/>
    </row>
    <row r="91" spans="1:40" ht="15" customHeight="1" x14ac:dyDescent="0.25">
      <c r="A91" s="8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98"/>
      <c r="P91" s="98"/>
      <c r="Q91" s="98"/>
      <c r="R91" s="98"/>
      <c r="S91" s="98"/>
      <c r="T91" s="98"/>
      <c r="U91" s="53"/>
      <c r="V91" s="56"/>
      <c r="W91" s="53"/>
      <c r="X91" s="53"/>
      <c r="Y91" s="22"/>
      <c r="Z91" s="22"/>
      <c r="AA91" s="22"/>
      <c r="AB91" s="22"/>
      <c r="AC91" s="84"/>
      <c r="AD91" s="84"/>
      <c r="AE91" s="22"/>
      <c r="AF91" s="22"/>
      <c r="AG91" s="22"/>
      <c r="AH91" s="22"/>
      <c r="AI91" s="22"/>
      <c r="AJ91" s="22"/>
      <c r="AK91" s="22"/>
      <c r="AL91" s="22"/>
      <c r="AM91" s="22"/>
      <c r="AN91" s="22"/>
    </row>
    <row r="92" spans="1:40" ht="15" customHeight="1" x14ac:dyDescent="0.25">
      <c r="A92" s="8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98"/>
      <c r="P92" s="98"/>
      <c r="Q92" s="98"/>
      <c r="R92" s="98"/>
      <c r="S92" s="98"/>
      <c r="T92" s="98"/>
      <c r="U92" s="53"/>
      <c r="V92" s="56"/>
      <c r="W92" s="53"/>
      <c r="X92" s="53"/>
      <c r="Y92" s="22"/>
      <c r="Z92" s="22"/>
      <c r="AA92" s="22"/>
      <c r="AB92" s="22"/>
      <c r="AC92" s="84"/>
      <c r="AD92" s="84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15" customHeight="1" x14ac:dyDescent="0.25">
      <c r="A93" s="8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98"/>
      <c r="P93" s="98"/>
      <c r="Q93" s="98"/>
      <c r="R93" s="98"/>
      <c r="S93" s="98"/>
      <c r="T93" s="98"/>
      <c r="U93" s="53"/>
      <c r="V93" s="56"/>
      <c r="W93" s="53"/>
      <c r="X93" s="53"/>
      <c r="Y93" s="22"/>
      <c r="Z93" s="22"/>
      <c r="AA93" s="22"/>
      <c r="AB93" s="22"/>
      <c r="AC93" s="84"/>
      <c r="AD93" s="84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15" customHeight="1" x14ac:dyDescent="0.25">
      <c r="A94" s="8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98"/>
      <c r="P94" s="98"/>
      <c r="Q94" s="98"/>
      <c r="R94" s="98"/>
      <c r="S94" s="98"/>
      <c r="T94" s="98"/>
      <c r="U94" s="53"/>
      <c r="V94" s="56"/>
      <c r="W94" s="53"/>
      <c r="X94" s="53"/>
      <c r="Y94" s="22"/>
      <c r="Z94" s="22"/>
      <c r="AA94" s="22"/>
      <c r="AB94" s="22"/>
      <c r="AC94" s="84"/>
      <c r="AD94" s="84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 ht="15" customHeight="1" x14ac:dyDescent="0.25">
      <c r="A95" s="8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98"/>
      <c r="P95" s="98"/>
      <c r="Q95" s="98"/>
      <c r="R95" s="98"/>
      <c r="S95" s="98"/>
      <c r="T95" s="98"/>
      <c r="U95" s="53"/>
      <c r="V95" s="56"/>
      <c r="W95" s="53"/>
      <c r="X95" s="53"/>
      <c r="Y95" s="22"/>
      <c r="Z95" s="22"/>
      <c r="AA95" s="22"/>
      <c r="AB95" s="22"/>
      <c r="AC95" s="84"/>
      <c r="AD95" s="84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 ht="15" customHeight="1" x14ac:dyDescent="0.25">
      <c r="A96" s="8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98"/>
      <c r="P96" s="98"/>
      <c r="Q96" s="98"/>
      <c r="R96" s="98"/>
      <c r="S96" s="98"/>
      <c r="T96" s="98"/>
      <c r="U96" s="53"/>
      <c r="V96" s="56"/>
      <c r="W96" s="53"/>
      <c r="X96" s="53"/>
      <c r="Y96" s="22"/>
      <c r="Z96" s="22"/>
      <c r="AA96" s="22"/>
      <c r="AB96" s="22"/>
      <c r="AC96" s="84"/>
      <c r="AD96" s="84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 ht="15" customHeight="1" x14ac:dyDescent="0.25">
      <c r="A97" s="8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98"/>
      <c r="P97" s="98"/>
      <c r="Q97" s="98"/>
      <c r="R97" s="98"/>
      <c r="S97" s="98"/>
      <c r="T97" s="98"/>
      <c r="U97" s="53"/>
      <c r="V97" s="56"/>
      <c r="W97" s="53"/>
      <c r="X97" s="53"/>
      <c r="Y97" s="22"/>
      <c r="Z97" s="22"/>
      <c r="AA97" s="22"/>
      <c r="AB97" s="22"/>
      <c r="AC97" s="84"/>
      <c r="AD97" s="84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 ht="15" customHeight="1" x14ac:dyDescent="0.25">
      <c r="A98" s="8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98"/>
      <c r="P98" s="98"/>
      <c r="Q98" s="98"/>
      <c r="R98" s="98"/>
      <c r="S98" s="98"/>
      <c r="T98" s="98"/>
      <c r="U98" s="53"/>
      <c r="V98" s="56"/>
      <c r="W98" s="53"/>
      <c r="X98" s="53"/>
      <c r="Y98" s="22"/>
      <c r="Z98" s="22"/>
      <c r="AA98" s="22"/>
      <c r="AB98" s="22"/>
      <c r="AC98" s="84"/>
      <c r="AD98" s="84"/>
      <c r="AE98" s="22"/>
      <c r="AF98" s="22"/>
      <c r="AG98" s="22"/>
      <c r="AH98" s="22"/>
      <c r="AI98" s="22"/>
      <c r="AJ98" s="22"/>
      <c r="AK98" s="22"/>
      <c r="AL98" s="22"/>
      <c r="AM98" s="22"/>
      <c r="AN98" s="22"/>
    </row>
    <row r="99" spans="1:40" ht="15" customHeight="1" x14ac:dyDescent="0.25">
      <c r="A99" s="8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98"/>
      <c r="P99" s="98"/>
      <c r="Q99" s="98"/>
      <c r="R99" s="98"/>
      <c r="S99" s="98"/>
      <c r="T99" s="98"/>
      <c r="U99" s="53"/>
      <c r="V99" s="56"/>
      <c r="W99" s="53"/>
      <c r="X99" s="53"/>
      <c r="Y99" s="22"/>
      <c r="Z99" s="22"/>
      <c r="AA99" s="22"/>
      <c r="AB99" s="22"/>
      <c r="AC99" s="84"/>
      <c r="AD99" s="84"/>
      <c r="AE99" s="22"/>
      <c r="AF99" s="22"/>
      <c r="AG99" s="22"/>
      <c r="AH99" s="22"/>
      <c r="AI99" s="22"/>
      <c r="AJ99" s="22"/>
      <c r="AK99" s="22"/>
      <c r="AL99" s="22"/>
      <c r="AM99" s="22"/>
      <c r="AN99" s="22"/>
    </row>
    <row r="100" spans="1:40" ht="15" customHeight="1" x14ac:dyDescent="0.25">
      <c r="A100" s="8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98"/>
      <c r="P100" s="98"/>
      <c r="Q100" s="98"/>
      <c r="R100" s="98"/>
      <c r="S100" s="98"/>
      <c r="T100" s="98"/>
      <c r="U100" s="53"/>
      <c r="V100" s="56"/>
      <c r="W100" s="53"/>
      <c r="X100" s="53"/>
      <c r="Y100" s="22"/>
      <c r="Z100" s="22"/>
      <c r="AA100" s="22"/>
      <c r="AB100" s="22"/>
      <c r="AC100" s="84"/>
      <c r="AD100" s="84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15" customHeight="1" x14ac:dyDescent="0.25">
      <c r="A101" s="8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98"/>
      <c r="P101" s="98"/>
      <c r="Q101" s="98"/>
      <c r="R101" s="98"/>
      <c r="S101" s="98"/>
      <c r="T101" s="98"/>
      <c r="U101" s="53"/>
      <c r="V101" s="56"/>
      <c r="W101" s="53"/>
      <c r="X101" s="53"/>
      <c r="Y101" s="22"/>
      <c r="Z101" s="22"/>
      <c r="AA101" s="22"/>
      <c r="AB101" s="22"/>
      <c r="AC101" s="84"/>
      <c r="AD101" s="84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</row>
    <row r="102" spans="1:40" ht="15" customHeight="1" x14ac:dyDescent="0.25">
      <c r="A102" s="8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98"/>
      <c r="P102" s="98"/>
      <c r="Q102" s="98"/>
      <c r="R102" s="98"/>
      <c r="S102" s="98"/>
      <c r="T102" s="98"/>
      <c r="U102" s="53"/>
      <c r="V102" s="56"/>
      <c r="W102" s="53"/>
      <c r="X102" s="53"/>
      <c r="Y102" s="22"/>
      <c r="Z102" s="22"/>
      <c r="AA102" s="22"/>
      <c r="AB102" s="22"/>
      <c r="AC102" s="84"/>
      <c r="AD102" s="84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</row>
    <row r="103" spans="1:40" ht="15" customHeight="1" x14ac:dyDescent="0.25">
      <c r="A103" s="8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98"/>
      <c r="P103" s="98"/>
      <c r="Q103" s="98"/>
      <c r="R103" s="98"/>
      <c r="S103" s="98"/>
      <c r="T103" s="98"/>
      <c r="U103" s="53"/>
      <c r="V103" s="56"/>
      <c r="W103" s="53"/>
      <c r="X103" s="53"/>
      <c r="Y103" s="22"/>
      <c r="Z103" s="22"/>
      <c r="AA103" s="22"/>
      <c r="AB103" s="22"/>
      <c r="AC103" s="84"/>
      <c r="AD103" s="84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</row>
    <row r="104" spans="1:40" ht="15" customHeight="1" x14ac:dyDescent="0.25">
      <c r="A104" s="8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98"/>
      <c r="P104" s="98"/>
      <c r="Q104" s="98"/>
      <c r="R104" s="98"/>
      <c r="S104" s="98"/>
      <c r="T104" s="98"/>
      <c r="U104" s="53"/>
      <c r="V104" s="56"/>
      <c r="W104" s="53"/>
      <c r="X104" s="53"/>
      <c r="Y104" s="22"/>
      <c r="Z104" s="22"/>
      <c r="AA104" s="22"/>
      <c r="AB104" s="22"/>
      <c r="AC104" s="84"/>
      <c r="AD104" s="84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</row>
    <row r="105" spans="1:40" ht="15" customHeight="1" x14ac:dyDescent="0.25">
      <c r="A105" s="8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98"/>
      <c r="P105" s="98"/>
      <c r="Q105" s="98"/>
      <c r="R105" s="98"/>
      <c r="S105" s="98"/>
      <c r="T105" s="98"/>
      <c r="U105" s="53"/>
      <c r="V105" s="56"/>
      <c r="W105" s="53"/>
      <c r="X105" s="53"/>
      <c r="Y105" s="22"/>
      <c r="Z105" s="22"/>
      <c r="AA105" s="22"/>
      <c r="AB105" s="22"/>
      <c r="AC105" s="84"/>
      <c r="AD105" s="84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</row>
    <row r="106" spans="1:40" ht="15" customHeight="1" x14ac:dyDescent="0.25">
      <c r="A106" s="8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98"/>
      <c r="P106" s="98"/>
      <c r="Q106" s="98"/>
      <c r="R106" s="98"/>
      <c r="S106" s="98"/>
      <c r="T106" s="98"/>
      <c r="U106" s="53"/>
      <c r="V106" s="56"/>
      <c r="W106" s="53"/>
      <c r="X106" s="53"/>
      <c r="Y106" s="22"/>
      <c r="Z106" s="22"/>
      <c r="AA106" s="22"/>
      <c r="AB106" s="22"/>
      <c r="AC106" s="84"/>
      <c r="AD106" s="84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</row>
    <row r="107" spans="1:40" ht="15" customHeight="1" x14ac:dyDescent="0.25">
      <c r="A107" s="8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98"/>
      <c r="P107" s="98"/>
      <c r="Q107" s="98"/>
      <c r="R107" s="98"/>
      <c r="S107" s="98"/>
      <c r="T107" s="98"/>
      <c r="U107" s="53"/>
      <c r="V107" s="56"/>
      <c r="W107" s="53"/>
      <c r="X107" s="53"/>
      <c r="Y107" s="22"/>
      <c r="Z107" s="22"/>
      <c r="AA107" s="22"/>
      <c r="AB107" s="22"/>
      <c r="AC107" s="84"/>
      <c r="AD107" s="84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15" customHeight="1" x14ac:dyDescent="0.25">
      <c r="A108" s="8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98"/>
      <c r="P108" s="98"/>
      <c r="Q108" s="98"/>
      <c r="R108" s="98"/>
      <c r="S108" s="98"/>
      <c r="T108" s="98"/>
      <c r="U108" s="53"/>
      <c r="V108" s="56"/>
      <c r="W108" s="53"/>
      <c r="X108" s="53"/>
      <c r="Y108" s="22"/>
      <c r="Z108" s="22"/>
      <c r="AA108" s="22"/>
      <c r="AB108" s="22"/>
      <c r="AC108" s="84"/>
      <c r="AD108" s="84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</row>
    <row r="109" spans="1:40" ht="15" customHeight="1" x14ac:dyDescent="0.25">
      <c r="A109" s="8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98"/>
      <c r="P109" s="98"/>
      <c r="Q109" s="98"/>
      <c r="R109" s="98"/>
      <c r="S109" s="98"/>
      <c r="T109" s="98"/>
      <c r="U109" s="53"/>
      <c r="V109" s="56"/>
      <c r="W109" s="53"/>
      <c r="X109" s="53"/>
      <c r="Y109" s="22"/>
      <c r="Z109" s="22"/>
      <c r="AA109" s="22"/>
      <c r="AB109" s="22"/>
      <c r="AC109" s="84"/>
      <c r="AD109" s="84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</row>
    <row r="110" spans="1:40" ht="15" customHeight="1" x14ac:dyDescent="0.25">
      <c r="A110" s="8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98"/>
      <c r="P110" s="98"/>
      <c r="Q110" s="98"/>
      <c r="R110" s="98"/>
      <c r="S110" s="98"/>
      <c r="T110" s="98"/>
      <c r="U110" s="53"/>
      <c r="V110" s="56"/>
      <c r="W110" s="53"/>
      <c r="X110" s="53"/>
      <c r="Y110" s="22"/>
      <c r="Z110" s="22"/>
      <c r="AA110" s="22"/>
      <c r="AB110" s="22"/>
      <c r="AC110" s="84"/>
      <c r="AD110" s="84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</row>
    <row r="111" spans="1:40" ht="15" customHeight="1" x14ac:dyDescent="0.25">
      <c r="A111" s="8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98"/>
      <c r="P111" s="98"/>
      <c r="Q111" s="98"/>
      <c r="R111" s="98"/>
      <c r="S111" s="98"/>
      <c r="T111" s="98"/>
      <c r="U111" s="53"/>
      <c r="V111" s="56"/>
      <c r="W111" s="53"/>
      <c r="X111" s="53"/>
      <c r="Y111" s="22"/>
      <c r="Z111" s="22"/>
      <c r="AA111" s="22"/>
      <c r="AB111" s="22"/>
      <c r="AC111" s="84"/>
      <c r="AD111" s="84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</row>
    <row r="112" spans="1:40" ht="15" customHeight="1" x14ac:dyDescent="0.25">
      <c r="A112" s="8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98"/>
      <c r="P112" s="98"/>
      <c r="Q112" s="98"/>
      <c r="R112" s="98"/>
      <c r="S112" s="98"/>
      <c r="T112" s="98"/>
      <c r="U112" s="53"/>
      <c r="V112" s="56"/>
      <c r="W112" s="53"/>
      <c r="X112" s="53"/>
      <c r="Y112" s="22"/>
      <c r="Z112" s="22"/>
      <c r="AA112" s="22"/>
      <c r="AB112" s="22"/>
      <c r="AC112" s="84"/>
      <c r="AD112" s="84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1:41" ht="15" customHeight="1" x14ac:dyDescent="0.25">
      <c r="A113" s="8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98"/>
      <c r="P113" s="98"/>
      <c r="Q113" s="98"/>
      <c r="R113" s="98"/>
      <c r="S113" s="98"/>
      <c r="T113" s="98"/>
      <c r="U113" s="53"/>
      <c r="V113" s="56"/>
      <c r="W113" s="53"/>
      <c r="X113" s="53"/>
      <c r="Y113" s="22"/>
      <c r="Z113" s="22"/>
      <c r="AA113" s="22"/>
      <c r="AB113" s="22"/>
      <c r="AC113" s="84"/>
      <c r="AD113" s="84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</row>
    <row r="114" spans="1:41" ht="15" customHeight="1" x14ac:dyDescent="0.25">
      <c r="A114" s="8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98"/>
      <c r="P114" s="98"/>
      <c r="Q114" s="98"/>
      <c r="R114" s="98"/>
      <c r="S114" s="98"/>
      <c r="T114" s="98"/>
      <c r="U114" s="53"/>
      <c r="V114" s="56"/>
      <c r="W114" s="53"/>
      <c r="X114" s="53"/>
      <c r="Y114" s="22"/>
      <c r="Z114" s="22"/>
      <c r="AA114" s="22"/>
      <c r="AB114" s="22"/>
      <c r="AC114" s="84"/>
      <c r="AD114" s="84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1" ht="15" customHeight="1" x14ac:dyDescent="0.25">
      <c r="A115" s="8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98"/>
      <c r="P115" s="98"/>
      <c r="Q115" s="98"/>
      <c r="R115" s="98"/>
      <c r="S115" s="98"/>
      <c r="T115" s="98"/>
      <c r="U115" s="53"/>
      <c r="V115" s="56"/>
      <c r="W115" s="53"/>
      <c r="X115" s="53"/>
      <c r="Y115" s="22"/>
      <c r="Z115" s="22"/>
      <c r="AA115" s="22"/>
      <c r="AB115" s="22"/>
      <c r="AC115" s="84"/>
      <c r="AD115" s="84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</row>
    <row r="116" spans="1:41" ht="15" customHeight="1" x14ac:dyDescent="0.25">
      <c r="A116" s="8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98"/>
      <c r="P116" s="98"/>
      <c r="Q116" s="98"/>
      <c r="R116" s="98"/>
      <c r="S116" s="98"/>
      <c r="T116" s="98"/>
      <c r="U116" s="53"/>
      <c r="V116" s="56"/>
      <c r="W116" s="53"/>
      <c r="X116" s="53"/>
      <c r="Y116" s="22"/>
      <c r="Z116" s="22"/>
      <c r="AA116" s="22"/>
      <c r="AB116" s="22"/>
      <c r="AC116" s="84"/>
      <c r="AD116" s="84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</row>
    <row r="117" spans="1:41" ht="15" customHeight="1" x14ac:dyDescent="0.25">
      <c r="A117" s="8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98"/>
      <c r="P117" s="98"/>
      <c r="Q117" s="98"/>
      <c r="R117" s="98"/>
      <c r="S117" s="98"/>
      <c r="T117" s="98"/>
      <c r="U117" s="53"/>
      <c r="V117" s="56"/>
      <c r="W117" s="53"/>
      <c r="X117" s="53"/>
      <c r="Y117" s="22"/>
      <c r="Z117" s="22"/>
      <c r="AA117" s="22"/>
      <c r="AB117" s="22"/>
      <c r="AC117" s="84"/>
      <c r="AD117" s="84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</row>
    <row r="118" spans="1:41" ht="15" customHeight="1" x14ac:dyDescent="0.25">
      <c r="A118" s="8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98"/>
      <c r="P118" s="98"/>
      <c r="Q118" s="98"/>
      <c r="R118" s="98"/>
      <c r="S118" s="98"/>
      <c r="T118" s="98"/>
      <c r="U118" s="53"/>
      <c r="V118" s="56"/>
      <c r="W118" s="53"/>
      <c r="X118" s="53"/>
      <c r="Y118" s="22"/>
      <c r="Z118" s="22"/>
      <c r="AA118" s="22"/>
      <c r="AB118" s="22"/>
      <c r="AC118" s="84"/>
      <c r="AD118" s="84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</row>
    <row r="119" spans="1:41" s="98" customFormat="1" ht="15" customHeight="1" x14ac:dyDescent="0.25">
      <c r="B119" s="86"/>
      <c r="C119" s="85"/>
      <c r="D119" s="86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U119" s="85"/>
      <c r="V119" s="85"/>
      <c r="W119" s="85"/>
      <c r="X119" s="85"/>
      <c r="Y119" s="85"/>
      <c r="Z119" s="85"/>
      <c r="AA119" s="26"/>
      <c r="AB119" s="85"/>
      <c r="AC119" s="85"/>
      <c r="AD119" s="85"/>
      <c r="AE119" s="85"/>
      <c r="AF119" s="85"/>
      <c r="AG119" s="85"/>
      <c r="AH119" s="26"/>
      <c r="AI119" s="85"/>
      <c r="AJ119" s="85"/>
      <c r="AK119" s="85"/>
      <c r="AL119" s="85"/>
      <c r="AM119" s="85"/>
      <c r="AN119" s="85"/>
      <c r="AO119" s="99"/>
    </row>
    <row r="120" spans="1:41" s="98" customFormat="1" ht="15" customHeight="1" x14ac:dyDescent="0.25">
      <c r="B120" s="86"/>
      <c r="C120" s="85"/>
      <c r="D120" s="86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U120" s="85"/>
      <c r="V120" s="85"/>
      <c r="W120" s="85"/>
      <c r="X120" s="85"/>
      <c r="Y120" s="85"/>
      <c r="Z120" s="85"/>
      <c r="AA120" s="26"/>
      <c r="AB120" s="85"/>
      <c r="AC120" s="85"/>
      <c r="AD120" s="85"/>
      <c r="AE120" s="85"/>
      <c r="AF120" s="85"/>
      <c r="AG120" s="85"/>
      <c r="AH120" s="26"/>
      <c r="AI120" s="85"/>
      <c r="AJ120" s="85"/>
      <c r="AK120" s="85"/>
      <c r="AL120" s="85"/>
      <c r="AM120" s="85"/>
      <c r="AN120" s="85"/>
      <c r="AO120" s="99"/>
    </row>
    <row r="121" spans="1:41" s="98" customFormat="1" ht="15" customHeight="1" x14ac:dyDescent="0.25">
      <c r="B121" s="86"/>
      <c r="C121" s="85"/>
      <c r="D121" s="86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U121" s="85"/>
      <c r="V121" s="85"/>
      <c r="W121" s="85"/>
      <c r="X121" s="85"/>
      <c r="Y121" s="85"/>
      <c r="Z121" s="85"/>
      <c r="AA121" s="26"/>
      <c r="AB121" s="85"/>
      <c r="AC121" s="85"/>
      <c r="AD121" s="85"/>
      <c r="AE121" s="85"/>
      <c r="AF121" s="85"/>
      <c r="AG121" s="85"/>
      <c r="AH121" s="26"/>
      <c r="AI121" s="85"/>
      <c r="AJ121" s="85"/>
      <c r="AK121" s="85"/>
      <c r="AL121" s="85"/>
      <c r="AM121" s="85"/>
      <c r="AN121" s="85"/>
      <c r="AO121" s="99"/>
    </row>
    <row r="122" spans="1:41" s="98" customFormat="1" ht="15" customHeight="1" x14ac:dyDescent="0.25">
      <c r="B122" s="86"/>
      <c r="C122" s="85"/>
      <c r="D122" s="86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U122" s="85"/>
      <c r="V122" s="85"/>
      <c r="W122" s="85"/>
      <c r="X122" s="85"/>
      <c r="Y122" s="85"/>
      <c r="Z122" s="85"/>
      <c r="AA122" s="26"/>
      <c r="AB122" s="85"/>
      <c r="AC122" s="85"/>
      <c r="AD122" s="85"/>
      <c r="AE122" s="85"/>
      <c r="AF122" s="85"/>
      <c r="AG122" s="85"/>
      <c r="AH122" s="26"/>
      <c r="AI122" s="85"/>
      <c r="AJ122" s="85"/>
      <c r="AK122" s="85"/>
      <c r="AL122" s="85"/>
      <c r="AM122" s="85"/>
      <c r="AN122" s="85"/>
      <c r="AO122" s="99"/>
    </row>
    <row r="123" spans="1:41" s="98" customFormat="1" ht="15" customHeight="1" x14ac:dyDescent="0.25">
      <c r="B123" s="86"/>
      <c r="C123" s="85"/>
      <c r="D123" s="86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U123" s="85"/>
      <c r="V123" s="85"/>
      <c r="W123" s="85"/>
      <c r="X123" s="85"/>
      <c r="Y123" s="85"/>
      <c r="Z123" s="85"/>
      <c r="AA123" s="26"/>
      <c r="AB123" s="85"/>
      <c r="AC123" s="85"/>
      <c r="AD123" s="85"/>
      <c r="AE123" s="85"/>
      <c r="AF123" s="85"/>
      <c r="AG123" s="85"/>
      <c r="AH123" s="26"/>
      <c r="AI123" s="85"/>
      <c r="AJ123" s="85"/>
      <c r="AK123" s="85"/>
      <c r="AL123" s="85"/>
      <c r="AM123" s="85"/>
      <c r="AN123" s="85"/>
      <c r="AO123" s="99"/>
    </row>
    <row r="124" spans="1:41" s="98" customFormat="1" ht="15" customHeight="1" x14ac:dyDescent="0.25">
      <c r="B124" s="86"/>
      <c r="C124" s="85"/>
      <c r="D124" s="86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U124" s="85"/>
      <c r="V124" s="85"/>
      <c r="W124" s="85"/>
      <c r="X124" s="85"/>
      <c r="Y124" s="85"/>
      <c r="Z124" s="85"/>
      <c r="AA124" s="26"/>
      <c r="AB124" s="85"/>
      <c r="AC124" s="85"/>
      <c r="AD124" s="85"/>
      <c r="AE124" s="85"/>
      <c r="AF124" s="85"/>
      <c r="AG124" s="85"/>
      <c r="AH124" s="26"/>
      <c r="AI124" s="85"/>
      <c r="AJ124" s="85"/>
      <c r="AK124" s="85"/>
      <c r="AL124" s="85"/>
      <c r="AM124" s="85"/>
      <c r="AN124" s="85"/>
      <c r="AO124" s="99"/>
    </row>
    <row r="125" spans="1:41" s="98" customFormat="1" ht="15" customHeight="1" x14ac:dyDescent="0.25">
      <c r="B125" s="86"/>
      <c r="C125" s="85"/>
      <c r="D125" s="86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U125" s="85"/>
      <c r="V125" s="85"/>
      <c r="W125" s="85"/>
      <c r="X125" s="85"/>
      <c r="Y125" s="85"/>
      <c r="Z125" s="85"/>
      <c r="AA125" s="26"/>
      <c r="AB125" s="85"/>
      <c r="AC125" s="85"/>
      <c r="AD125" s="85"/>
      <c r="AE125" s="85"/>
      <c r="AF125" s="85"/>
      <c r="AG125" s="85"/>
      <c r="AH125" s="26"/>
      <c r="AI125" s="85"/>
      <c r="AJ125" s="85"/>
      <c r="AK125" s="85"/>
      <c r="AL125" s="85"/>
      <c r="AM125" s="85"/>
      <c r="AN125" s="85"/>
      <c r="AO125" s="99"/>
    </row>
    <row r="126" spans="1:41" s="98" customFormat="1" ht="15" customHeight="1" x14ac:dyDescent="0.25">
      <c r="B126" s="86"/>
      <c r="C126" s="85"/>
      <c r="D126" s="86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U126" s="85"/>
      <c r="V126" s="85"/>
      <c r="W126" s="85"/>
      <c r="X126" s="85"/>
      <c r="Y126" s="85"/>
      <c r="Z126" s="85"/>
      <c r="AA126" s="26"/>
      <c r="AB126" s="85"/>
      <c r="AC126" s="85"/>
      <c r="AD126" s="85"/>
      <c r="AE126" s="85"/>
      <c r="AF126" s="85"/>
      <c r="AG126" s="85"/>
      <c r="AH126" s="26"/>
      <c r="AI126" s="85"/>
      <c r="AJ126" s="85"/>
      <c r="AK126" s="85"/>
      <c r="AL126" s="85"/>
      <c r="AM126" s="85"/>
      <c r="AN126" s="85"/>
      <c r="AO126" s="99"/>
    </row>
    <row r="127" spans="1:41" s="98" customFormat="1" ht="15" customHeight="1" x14ac:dyDescent="0.25">
      <c r="B127" s="86"/>
      <c r="C127" s="85"/>
      <c r="D127" s="86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U127" s="85"/>
      <c r="V127" s="85"/>
      <c r="W127" s="85"/>
      <c r="X127" s="85"/>
      <c r="Y127" s="85"/>
      <c r="Z127" s="85"/>
      <c r="AA127" s="26"/>
      <c r="AB127" s="85"/>
      <c r="AC127" s="85"/>
      <c r="AD127" s="85"/>
      <c r="AE127" s="85"/>
      <c r="AF127" s="85"/>
      <c r="AG127" s="85"/>
      <c r="AH127" s="26"/>
      <c r="AI127" s="85"/>
      <c r="AJ127" s="85"/>
      <c r="AK127" s="85"/>
      <c r="AL127" s="85"/>
      <c r="AM127" s="85"/>
      <c r="AN127" s="85"/>
      <c r="AO127" s="99"/>
    </row>
    <row r="128" spans="1:41" s="98" customFormat="1" ht="15" customHeight="1" x14ac:dyDescent="0.25">
      <c r="B128" s="86"/>
      <c r="C128" s="85"/>
      <c r="D128" s="86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U128" s="85"/>
      <c r="V128" s="85"/>
      <c r="W128" s="85"/>
      <c r="X128" s="85"/>
      <c r="Y128" s="85"/>
      <c r="Z128" s="85"/>
      <c r="AA128" s="26"/>
      <c r="AB128" s="85"/>
      <c r="AC128" s="85"/>
      <c r="AD128" s="85"/>
      <c r="AE128" s="85"/>
      <c r="AF128" s="85"/>
      <c r="AG128" s="85"/>
      <c r="AH128" s="26"/>
      <c r="AI128" s="85"/>
      <c r="AJ128" s="85"/>
      <c r="AK128" s="85"/>
      <c r="AL128" s="85"/>
      <c r="AM128" s="85"/>
      <c r="AN128" s="85"/>
      <c r="AO128" s="99"/>
    </row>
    <row r="129" spans="2:41" s="98" customFormat="1" ht="15" customHeight="1" x14ac:dyDescent="0.25">
      <c r="B129" s="86"/>
      <c r="C129" s="85"/>
      <c r="D129" s="86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U129" s="85"/>
      <c r="V129" s="85"/>
      <c r="W129" s="85"/>
      <c r="X129" s="85"/>
      <c r="Y129" s="85"/>
      <c r="Z129" s="85"/>
      <c r="AA129" s="26"/>
      <c r="AB129" s="85"/>
      <c r="AC129" s="85"/>
      <c r="AD129" s="85"/>
      <c r="AE129" s="85"/>
      <c r="AF129" s="85"/>
      <c r="AG129" s="85"/>
      <c r="AH129" s="26"/>
      <c r="AI129" s="85"/>
      <c r="AJ129" s="85"/>
      <c r="AK129" s="85"/>
      <c r="AL129" s="85"/>
      <c r="AM129" s="85"/>
      <c r="AN129" s="85"/>
      <c r="AO129" s="99"/>
    </row>
    <row r="130" spans="2:41" s="98" customFormat="1" ht="15" customHeight="1" x14ac:dyDescent="0.25">
      <c r="B130" s="86"/>
      <c r="C130" s="85"/>
      <c r="D130" s="86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U130" s="85"/>
      <c r="V130" s="85"/>
      <c r="W130" s="85"/>
      <c r="X130" s="85"/>
      <c r="Y130" s="85"/>
      <c r="Z130" s="85"/>
      <c r="AA130" s="26"/>
      <c r="AB130" s="85"/>
      <c r="AC130" s="85"/>
      <c r="AD130" s="85"/>
      <c r="AE130" s="85"/>
      <c r="AF130" s="85"/>
      <c r="AG130" s="85"/>
      <c r="AH130" s="26"/>
      <c r="AI130" s="85"/>
      <c r="AJ130" s="85"/>
      <c r="AK130" s="85"/>
      <c r="AL130" s="85"/>
      <c r="AM130" s="85"/>
      <c r="AN130" s="85"/>
      <c r="AO130" s="99"/>
    </row>
    <row r="131" spans="2:41" s="98" customFormat="1" ht="15" customHeight="1" x14ac:dyDescent="0.25">
      <c r="B131" s="86"/>
      <c r="C131" s="85"/>
      <c r="D131" s="86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U131" s="85"/>
      <c r="V131" s="85"/>
      <c r="W131" s="85"/>
      <c r="X131" s="85"/>
      <c r="Y131" s="85"/>
      <c r="Z131" s="85"/>
      <c r="AA131" s="26"/>
      <c r="AB131" s="85"/>
      <c r="AC131" s="85"/>
      <c r="AD131" s="85"/>
      <c r="AE131" s="85"/>
      <c r="AF131" s="85"/>
      <c r="AG131" s="85"/>
      <c r="AH131" s="26"/>
      <c r="AI131" s="85"/>
      <c r="AJ131" s="85"/>
      <c r="AK131" s="85"/>
      <c r="AL131" s="85"/>
      <c r="AM131" s="85"/>
      <c r="AN131" s="85"/>
      <c r="AO131" s="99"/>
    </row>
    <row r="132" spans="2:41" s="98" customFormat="1" ht="15" customHeight="1" x14ac:dyDescent="0.25">
      <c r="B132" s="86"/>
      <c r="C132" s="85"/>
      <c r="D132" s="86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U132" s="85"/>
      <c r="V132" s="85"/>
      <c r="W132" s="85"/>
      <c r="X132" s="85"/>
      <c r="Y132" s="85"/>
      <c r="Z132" s="85"/>
      <c r="AA132" s="26"/>
      <c r="AB132" s="85"/>
      <c r="AC132" s="85"/>
      <c r="AD132" s="85"/>
      <c r="AE132" s="85"/>
      <c r="AF132" s="85"/>
      <c r="AG132" s="85"/>
      <c r="AH132" s="26"/>
      <c r="AI132" s="85"/>
      <c r="AJ132" s="85"/>
      <c r="AK132" s="85"/>
      <c r="AL132" s="85"/>
      <c r="AM132" s="85"/>
      <c r="AN132" s="85"/>
      <c r="AO132" s="99"/>
    </row>
    <row r="133" spans="2:41" s="98" customFormat="1" ht="15" customHeight="1" x14ac:dyDescent="0.25">
      <c r="B133" s="86"/>
      <c r="C133" s="85"/>
      <c r="D133" s="86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U133" s="85"/>
      <c r="V133" s="85"/>
      <c r="W133" s="85"/>
      <c r="X133" s="85"/>
      <c r="Y133" s="85"/>
      <c r="Z133" s="85"/>
      <c r="AA133" s="26"/>
      <c r="AB133" s="85"/>
      <c r="AC133" s="85"/>
      <c r="AD133" s="85"/>
      <c r="AE133" s="85"/>
      <c r="AF133" s="85"/>
      <c r="AG133" s="85"/>
      <c r="AH133" s="26"/>
      <c r="AI133" s="85"/>
      <c r="AJ133" s="85"/>
      <c r="AK133" s="85"/>
      <c r="AL133" s="85"/>
      <c r="AM133" s="85"/>
      <c r="AN133" s="85"/>
      <c r="AO133" s="99"/>
    </row>
    <row r="134" spans="2:41" s="98" customFormat="1" ht="15" customHeight="1" x14ac:dyDescent="0.25">
      <c r="B134" s="86"/>
      <c r="C134" s="85"/>
      <c r="D134" s="86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U134" s="85"/>
      <c r="V134" s="85"/>
      <c r="W134" s="85"/>
      <c r="X134" s="85"/>
      <c r="Y134" s="85"/>
      <c r="Z134" s="85"/>
      <c r="AA134" s="26"/>
      <c r="AB134" s="85"/>
      <c r="AC134" s="85"/>
      <c r="AD134" s="85"/>
      <c r="AE134" s="85"/>
      <c r="AF134" s="85"/>
      <c r="AG134" s="85"/>
      <c r="AH134" s="26"/>
      <c r="AI134" s="85"/>
      <c r="AJ134" s="85"/>
      <c r="AK134" s="85"/>
      <c r="AL134" s="85"/>
      <c r="AM134" s="85"/>
      <c r="AN134" s="85"/>
      <c r="AO134" s="99"/>
    </row>
    <row r="135" spans="2:41" s="98" customFormat="1" ht="15" customHeight="1" x14ac:dyDescent="0.25">
      <c r="B135" s="86"/>
      <c r="C135" s="85"/>
      <c r="D135" s="86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U135" s="85"/>
      <c r="V135" s="85"/>
      <c r="W135" s="85"/>
      <c r="X135" s="85"/>
      <c r="Y135" s="85"/>
      <c r="Z135" s="85"/>
      <c r="AA135" s="26"/>
      <c r="AB135" s="85"/>
      <c r="AC135" s="85"/>
      <c r="AD135" s="85"/>
      <c r="AE135" s="85"/>
      <c r="AF135" s="85"/>
      <c r="AG135" s="85"/>
      <c r="AH135" s="26"/>
      <c r="AI135" s="85"/>
      <c r="AJ135" s="85"/>
      <c r="AK135" s="85"/>
      <c r="AL135" s="85"/>
      <c r="AM135" s="85"/>
      <c r="AN135" s="85"/>
      <c r="AO135" s="99"/>
    </row>
    <row r="136" spans="2:41" s="98" customFormat="1" ht="15" customHeight="1" x14ac:dyDescent="0.25">
      <c r="B136" s="86"/>
      <c r="C136" s="85"/>
      <c r="D136" s="86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U136" s="85"/>
      <c r="V136" s="85"/>
      <c r="W136" s="85"/>
      <c r="X136" s="85"/>
      <c r="Y136" s="85"/>
      <c r="Z136" s="85"/>
      <c r="AA136" s="26"/>
      <c r="AB136" s="85"/>
      <c r="AC136" s="85"/>
      <c r="AD136" s="85"/>
      <c r="AE136" s="85"/>
      <c r="AF136" s="85"/>
      <c r="AG136" s="85"/>
      <c r="AH136" s="26"/>
      <c r="AI136" s="85"/>
      <c r="AJ136" s="85"/>
      <c r="AK136" s="85"/>
      <c r="AL136" s="85"/>
      <c r="AM136" s="85"/>
      <c r="AN136" s="85"/>
      <c r="AO136" s="99"/>
    </row>
    <row r="137" spans="2:41" s="98" customFormat="1" ht="15" customHeight="1" x14ac:dyDescent="0.25">
      <c r="B137" s="86"/>
      <c r="C137" s="85"/>
      <c r="D137" s="86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U137" s="85"/>
      <c r="V137" s="85"/>
      <c r="W137" s="85"/>
      <c r="X137" s="85"/>
      <c r="Y137" s="85"/>
      <c r="Z137" s="85"/>
      <c r="AA137" s="26"/>
      <c r="AB137" s="85"/>
      <c r="AC137" s="85"/>
      <c r="AD137" s="85"/>
      <c r="AE137" s="85"/>
      <c r="AF137" s="85"/>
      <c r="AG137" s="85"/>
      <c r="AH137" s="26"/>
      <c r="AI137" s="85"/>
      <c r="AJ137" s="85"/>
      <c r="AK137" s="85"/>
      <c r="AL137" s="85"/>
      <c r="AM137" s="85"/>
      <c r="AN137" s="85"/>
      <c r="AO137" s="99"/>
    </row>
    <row r="138" spans="2:41" s="98" customFormat="1" ht="15" customHeight="1" x14ac:dyDescent="0.25">
      <c r="B138" s="86"/>
      <c r="C138" s="85"/>
      <c r="D138" s="86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U138" s="85"/>
      <c r="V138" s="85"/>
      <c r="W138" s="85"/>
      <c r="X138" s="85"/>
      <c r="Y138" s="85"/>
      <c r="Z138" s="85"/>
      <c r="AA138" s="26"/>
      <c r="AB138" s="85"/>
      <c r="AC138" s="85"/>
      <c r="AD138" s="85"/>
      <c r="AE138" s="85"/>
      <c r="AF138" s="85"/>
      <c r="AG138" s="85"/>
      <c r="AH138" s="26"/>
      <c r="AI138" s="85"/>
      <c r="AJ138" s="85"/>
      <c r="AK138" s="85"/>
      <c r="AL138" s="85"/>
      <c r="AM138" s="85"/>
      <c r="AN138" s="85"/>
      <c r="AO138" s="99"/>
    </row>
    <row r="139" spans="2:41" s="98" customFormat="1" ht="15" customHeight="1" x14ac:dyDescent="0.25">
      <c r="B139" s="86"/>
      <c r="C139" s="85"/>
      <c r="D139" s="86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U139" s="85"/>
      <c r="V139" s="85"/>
      <c r="W139" s="85"/>
      <c r="X139" s="85"/>
      <c r="Y139" s="85"/>
      <c r="Z139" s="85"/>
      <c r="AA139" s="26"/>
      <c r="AB139" s="85"/>
      <c r="AC139" s="85"/>
      <c r="AD139" s="85"/>
      <c r="AE139" s="85"/>
      <c r="AF139" s="85"/>
      <c r="AG139" s="85"/>
      <c r="AH139" s="26"/>
      <c r="AI139" s="85"/>
      <c r="AJ139" s="85"/>
      <c r="AK139" s="85"/>
      <c r="AL139" s="85"/>
      <c r="AM139" s="85"/>
      <c r="AN139" s="85"/>
      <c r="AO139" s="99"/>
    </row>
    <row r="140" spans="2:41" s="98" customFormat="1" ht="15" customHeight="1" x14ac:dyDescent="0.25">
      <c r="B140" s="86"/>
      <c r="C140" s="85"/>
      <c r="D140" s="86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U140" s="85"/>
      <c r="V140" s="85"/>
      <c r="W140" s="85"/>
      <c r="X140" s="85"/>
      <c r="Y140" s="85"/>
      <c r="Z140" s="85"/>
      <c r="AA140" s="26"/>
      <c r="AB140" s="85"/>
      <c r="AC140" s="85"/>
      <c r="AD140" s="85"/>
      <c r="AE140" s="85"/>
      <c r="AF140" s="85"/>
      <c r="AG140" s="85"/>
      <c r="AH140" s="26"/>
      <c r="AI140" s="85"/>
      <c r="AJ140" s="85"/>
      <c r="AK140" s="85"/>
      <c r="AL140" s="85"/>
      <c r="AM140" s="85"/>
      <c r="AN140" s="85"/>
      <c r="AO140" s="99"/>
    </row>
    <row r="141" spans="2:41" s="98" customFormat="1" ht="15" customHeight="1" x14ac:dyDescent="0.25">
      <c r="B141" s="86"/>
      <c r="C141" s="85"/>
      <c r="D141" s="86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U141" s="85"/>
      <c r="V141" s="85"/>
      <c r="W141" s="85"/>
      <c r="X141" s="85"/>
      <c r="Y141" s="85"/>
      <c r="Z141" s="85"/>
      <c r="AA141" s="26"/>
      <c r="AB141" s="85"/>
      <c r="AC141" s="85"/>
      <c r="AD141" s="85"/>
      <c r="AE141" s="85"/>
      <c r="AF141" s="85"/>
      <c r="AG141" s="85"/>
      <c r="AH141" s="26"/>
      <c r="AI141" s="85"/>
      <c r="AJ141" s="85"/>
      <c r="AK141" s="85"/>
      <c r="AL141" s="85"/>
      <c r="AM141" s="85"/>
      <c r="AN141" s="85"/>
      <c r="AO141" s="99"/>
    </row>
    <row r="142" spans="2:41" s="98" customFormat="1" ht="15" customHeight="1" x14ac:dyDescent="0.25">
      <c r="B142" s="86"/>
      <c r="C142" s="85"/>
      <c r="D142" s="86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U142" s="85"/>
      <c r="V142" s="85"/>
      <c r="W142" s="85"/>
      <c r="X142" s="85"/>
      <c r="Y142" s="85"/>
      <c r="Z142" s="85"/>
      <c r="AA142" s="26"/>
      <c r="AB142" s="85"/>
      <c r="AC142" s="85"/>
      <c r="AD142" s="85"/>
      <c r="AE142" s="85"/>
      <c r="AF142" s="85"/>
      <c r="AG142" s="85"/>
      <c r="AH142" s="26"/>
      <c r="AI142" s="85"/>
      <c r="AJ142" s="85"/>
      <c r="AK142" s="85"/>
      <c r="AL142" s="85"/>
      <c r="AM142" s="85"/>
      <c r="AN142" s="85"/>
      <c r="AO142" s="99"/>
    </row>
    <row r="143" spans="2:41" s="98" customFormat="1" ht="15" customHeight="1" x14ac:dyDescent="0.25">
      <c r="B143" s="86"/>
      <c r="C143" s="85"/>
      <c r="D143" s="86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U143" s="85"/>
      <c r="V143" s="85"/>
      <c r="W143" s="85"/>
      <c r="X143" s="85"/>
      <c r="Y143" s="85"/>
      <c r="Z143" s="85"/>
      <c r="AA143" s="26"/>
      <c r="AB143" s="85"/>
      <c r="AC143" s="85"/>
      <c r="AD143" s="85"/>
      <c r="AE143" s="85"/>
      <c r="AF143" s="85"/>
      <c r="AG143" s="85"/>
      <c r="AH143" s="26"/>
      <c r="AI143" s="85"/>
      <c r="AJ143" s="85"/>
      <c r="AK143" s="85"/>
      <c r="AL143" s="85"/>
      <c r="AM143" s="85"/>
      <c r="AN143" s="85"/>
      <c r="AO143" s="99"/>
    </row>
    <row r="144" spans="2:41" s="98" customFormat="1" ht="15" customHeight="1" x14ac:dyDescent="0.25">
      <c r="B144" s="86"/>
      <c r="C144" s="85"/>
      <c r="D144" s="86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U144" s="85"/>
      <c r="V144" s="85"/>
      <c r="W144" s="85"/>
      <c r="X144" s="85"/>
      <c r="Y144" s="85"/>
      <c r="Z144" s="85"/>
      <c r="AA144" s="26"/>
      <c r="AB144" s="85"/>
      <c r="AC144" s="85"/>
      <c r="AD144" s="85"/>
      <c r="AE144" s="85"/>
      <c r="AF144" s="85"/>
      <c r="AG144" s="85"/>
      <c r="AH144" s="26"/>
      <c r="AI144" s="85"/>
      <c r="AJ144" s="85"/>
      <c r="AK144" s="85"/>
      <c r="AL144" s="85"/>
      <c r="AM144" s="85"/>
      <c r="AN144" s="85"/>
      <c r="AO144" s="99"/>
    </row>
    <row r="145" spans="2:41" s="98" customFormat="1" ht="15" customHeight="1" x14ac:dyDescent="0.25">
      <c r="B145" s="86"/>
      <c r="C145" s="85"/>
      <c r="D145" s="86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U145" s="85"/>
      <c r="V145" s="85"/>
      <c r="W145" s="85"/>
      <c r="X145" s="85"/>
      <c r="Y145" s="85"/>
      <c r="Z145" s="85"/>
      <c r="AA145" s="26"/>
      <c r="AB145" s="85"/>
      <c r="AC145" s="85"/>
      <c r="AD145" s="85"/>
      <c r="AE145" s="85"/>
      <c r="AF145" s="85"/>
      <c r="AG145" s="85"/>
      <c r="AH145" s="26"/>
      <c r="AI145" s="85"/>
      <c r="AJ145" s="85"/>
      <c r="AK145" s="85"/>
      <c r="AL145" s="85"/>
      <c r="AM145" s="85"/>
      <c r="AN145" s="85"/>
      <c r="AO145" s="99"/>
    </row>
    <row r="146" spans="2:41" s="98" customFormat="1" ht="15" customHeight="1" x14ac:dyDescent="0.25">
      <c r="B146" s="86"/>
      <c r="C146" s="85"/>
      <c r="D146" s="86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U146" s="85"/>
      <c r="V146" s="85"/>
      <c r="W146" s="85"/>
      <c r="X146" s="85"/>
      <c r="Y146" s="85"/>
      <c r="Z146" s="85"/>
      <c r="AA146" s="26"/>
      <c r="AB146" s="85"/>
      <c r="AC146" s="85"/>
      <c r="AD146" s="85"/>
      <c r="AE146" s="85"/>
      <c r="AF146" s="85"/>
      <c r="AG146" s="85"/>
      <c r="AH146" s="26"/>
      <c r="AI146" s="85"/>
      <c r="AJ146" s="85"/>
      <c r="AK146" s="85"/>
      <c r="AL146" s="85"/>
      <c r="AM146" s="85"/>
      <c r="AN146" s="85"/>
      <c r="AO146" s="99"/>
    </row>
    <row r="147" spans="2:41" s="98" customFormat="1" ht="15" customHeight="1" x14ac:dyDescent="0.25">
      <c r="B147" s="86"/>
      <c r="C147" s="85"/>
      <c r="D147" s="86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U147" s="85"/>
      <c r="V147" s="85"/>
      <c r="W147" s="85"/>
      <c r="X147" s="85"/>
      <c r="Y147" s="85"/>
      <c r="Z147" s="85"/>
      <c r="AA147" s="26"/>
      <c r="AB147" s="85"/>
      <c r="AC147" s="85"/>
      <c r="AD147" s="85"/>
      <c r="AE147" s="85"/>
      <c r="AF147" s="85"/>
      <c r="AG147" s="85"/>
      <c r="AH147" s="26"/>
      <c r="AI147" s="85"/>
      <c r="AJ147" s="85"/>
      <c r="AK147" s="85"/>
      <c r="AL147" s="85"/>
      <c r="AM147" s="85"/>
      <c r="AN147" s="85"/>
      <c r="AO147" s="99"/>
    </row>
    <row r="148" spans="2:41" s="98" customFormat="1" ht="15" customHeight="1" x14ac:dyDescent="0.25">
      <c r="B148" s="86"/>
      <c r="C148" s="85"/>
      <c r="D148" s="86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U148" s="85"/>
      <c r="V148" s="85"/>
      <c r="W148" s="85"/>
      <c r="X148" s="85"/>
      <c r="Y148" s="85"/>
      <c r="Z148" s="85"/>
      <c r="AA148" s="26"/>
      <c r="AB148" s="85"/>
      <c r="AC148" s="85"/>
      <c r="AD148" s="85"/>
      <c r="AE148" s="85"/>
      <c r="AF148" s="85"/>
      <c r="AG148" s="85"/>
      <c r="AH148" s="26"/>
      <c r="AI148" s="85"/>
      <c r="AJ148" s="85"/>
      <c r="AK148" s="85"/>
      <c r="AL148" s="85"/>
      <c r="AM148" s="85"/>
      <c r="AN148" s="85"/>
      <c r="AO148" s="99"/>
    </row>
    <row r="149" spans="2:41" s="98" customFormat="1" ht="15" customHeight="1" x14ac:dyDescent="0.25">
      <c r="B149" s="86"/>
      <c r="C149" s="85"/>
      <c r="D149" s="86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U149" s="85"/>
      <c r="V149" s="85"/>
      <c r="W149" s="85"/>
      <c r="X149" s="85"/>
      <c r="Y149" s="85"/>
      <c r="Z149" s="85"/>
      <c r="AA149" s="26"/>
      <c r="AB149" s="85"/>
      <c r="AC149" s="85"/>
      <c r="AD149" s="85"/>
      <c r="AE149" s="85"/>
      <c r="AF149" s="85"/>
      <c r="AG149" s="85"/>
      <c r="AH149" s="26"/>
      <c r="AI149" s="85"/>
      <c r="AJ149" s="85"/>
      <c r="AK149" s="85"/>
      <c r="AL149" s="85"/>
      <c r="AM149" s="85"/>
      <c r="AN149" s="85"/>
      <c r="AO149" s="99"/>
    </row>
    <row r="150" spans="2:41" s="98" customFormat="1" ht="15" customHeight="1" x14ac:dyDescent="0.25">
      <c r="B150" s="86"/>
      <c r="C150" s="85"/>
      <c r="D150" s="86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U150" s="85"/>
      <c r="V150" s="85"/>
      <c r="W150" s="85"/>
      <c r="X150" s="85"/>
      <c r="Y150" s="85"/>
      <c r="Z150" s="85"/>
      <c r="AA150" s="26"/>
      <c r="AB150" s="85"/>
      <c r="AC150" s="85"/>
      <c r="AD150" s="85"/>
      <c r="AE150" s="85"/>
      <c r="AF150" s="85"/>
      <c r="AG150" s="85"/>
      <c r="AH150" s="26"/>
      <c r="AI150" s="85"/>
      <c r="AJ150" s="85"/>
      <c r="AK150" s="85"/>
      <c r="AL150" s="85"/>
      <c r="AM150" s="85"/>
      <c r="AN150" s="85"/>
      <c r="AO150" s="99"/>
    </row>
    <row r="151" spans="2:41" s="98" customFormat="1" ht="15" customHeight="1" x14ac:dyDescent="0.25">
      <c r="B151" s="86"/>
      <c r="C151" s="85"/>
      <c r="D151" s="86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U151" s="85"/>
      <c r="V151" s="85"/>
      <c r="W151" s="85"/>
      <c r="X151" s="85"/>
      <c r="Y151" s="85"/>
      <c r="Z151" s="85"/>
      <c r="AA151" s="26"/>
      <c r="AB151" s="85"/>
      <c r="AC151" s="85"/>
      <c r="AD151" s="85"/>
      <c r="AE151" s="85"/>
      <c r="AF151" s="85"/>
      <c r="AG151" s="85"/>
      <c r="AH151" s="26"/>
      <c r="AI151" s="85"/>
      <c r="AJ151" s="85"/>
      <c r="AK151" s="85"/>
      <c r="AL151" s="85"/>
      <c r="AM151" s="85"/>
      <c r="AN151" s="85"/>
      <c r="AO151" s="99"/>
    </row>
    <row r="152" spans="2:41" s="98" customFormat="1" ht="15" customHeight="1" x14ac:dyDescent="0.25">
      <c r="B152" s="86"/>
      <c r="C152" s="85"/>
      <c r="D152" s="86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U152" s="85"/>
      <c r="V152" s="85"/>
      <c r="W152" s="85"/>
      <c r="X152" s="85"/>
      <c r="Y152" s="85"/>
      <c r="Z152" s="85"/>
      <c r="AA152" s="26"/>
      <c r="AB152" s="85"/>
      <c r="AC152" s="85"/>
      <c r="AD152" s="85"/>
      <c r="AE152" s="85"/>
      <c r="AF152" s="85"/>
      <c r="AG152" s="85"/>
      <c r="AH152" s="26"/>
      <c r="AI152" s="85"/>
      <c r="AJ152" s="85"/>
      <c r="AK152" s="85"/>
      <c r="AL152" s="85"/>
      <c r="AM152" s="85"/>
      <c r="AN152" s="85"/>
      <c r="AO152" s="99"/>
    </row>
    <row r="153" spans="2:41" s="98" customFormat="1" ht="15" customHeight="1" x14ac:dyDescent="0.25">
      <c r="B153" s="86"/>
      <c r="C153" s="85"/>
      <c r="D153" s="86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U153" s="85"/>
      <c r="V153" s="85"/>
      <c r="W153" s="85"/>
      <c r="X153" s="85"/>
      <c r="Y153" s="85"/>
      <c r="Z153" s="85"/>
      <c r="AA153" s="26"/>
      <c r="AB153" s="85"/>
      <c r="AC153" s="85"/>
      <c r="AD153" s="85"/>
      <c r="AE153" s="85"/>
      <c r="AF153" s="85"/>
      <c r="AG153" s="85"/>
      <c r="AH153" s="26"/>
      <c r="AI153" s="85"/>
      <c r="AJ153" s="85"/>
      <c r="AK153" s="85"/>
      <c r="AL153" s="85"/>
      <c r="AM153" s="85"/>
      <c r="AN153" s="85"/>
      <c r="AO153" s="99"/>
    </row>
    <row r="154" spans="2:41" s="98" customFormat="1" ht="15" customHeight="1" x14ac:dyDescent="0.25">
      <c r="B154" s="86"/>
      <c r="C154" s="85"/>
      <c r="D154" s="86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U154" s="85"/>
      <c r="V154" s="85"/>
      <c r="W154" s="85"/>
      <c r="X154" s="85"/>
      <c r="Y154" s="85"/>
      <c r="Z154" s="85"/>
      <c r="AA154" s="26"/>
      <c r="AB154" s="85"/>
      <c r="AC154" s="85"/>
      <c r="AD154" s="85"/>
      <c r="AE154" s="85"/>
      <c r="AF154" s="85"/>
      <c r="AG154" s="85"/>
      <c r="AH154" s="26"/>
      <c r="AI154" s="85"/>
      <c r="AJ154" s="85"/>
      <c r="AK154" s="85"/>
      <c r="AL154" s="85"/>
      <c r="AM154" s="85"/>
      <c r="AN154" s="85"/>
      <c r="AO154" s="99"/>
    </row>
    <row r="155" spans="2:41" s="98" customFormat="1" ht="15" customHeight="1" x14ac:dyDescent="0.25">
      <c r="B155" s="86"/>
      <c r="C155" s="85"/>
      <c r="D155" s="86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U155" s="85"/>
      <c r="V155" s="85"/>
      <c r="W155" s="85"/>
      <c r="X155" s="85"/>
      <c r="Y155" s="85"/>
      <c r="Z155" s="85"/>
      <c r="AA155" s="26"/>
      <c r="AB155" s="85"/>
      <c r="AC155" s="85"/>
      <c r="AD155" s="85"/>
      <c r="AE155" s="85"/>
      <c r="AF155" s="85"/>
      <c r="AG155" s="85"/>
      <c r="AH155" s="26"/>
      <c r="AI155" s="85"/>
      <c r="AJ155" s="85"/>
      <c r="AK155" s="85"/>
      <c r="AL155" s="85"/>
      <c r="AM155" s="85"/>
      <c r="AN155" s="85"/>
      <c r="AO155" s="99"/>
    </row>
    <row r="156" spans="2:41" s="98" customFormat="1" ht="15" customHeight="1" x14ac:dyDescent="0.25">
      <c r="B156" s="86"/>
      <c r="C156" s="85"/>
      <c r="D156" s="86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U156" s="85"/>
      <c r="V156" s="85"/>
      <c r="W156" s="85"/>
      <c r="X156" s="85"/>
      <c r="Y156" s="85"/>
      <c r="Z156" s="85"/>
      <c r="AA156" s="26"/>
      <c r="AB156" s="85"/>
      <c r="AC156" s="85"/>
      <c r="AD156" s="85"/>
      <c r="AE156" s="85"/>
      <c r="AF156" s="85"/>
      <c r="AG156" s="85"/>
      <c r="AH156" s="26"/>
      <c r="AI156" s="85"/>
      <c r="AJ156" s="85"/>
      <c r="AK156" s="85"/>
      <c r="AL156" s="85"/>
      <c r="AM156" s="85"/>
      <c r="AN156" s="85"/>
      <c r="AO156" s="99"/>
    </row>
    <row r="157" spans="2:41" s="98" customFormat="1" ht="15" customHeight="1" x14ac:dyDescent="0.25">
      <c r="B157" s="86"/>
      <c r="C157" s="85"/>
      <c r="D157" s="86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U157" s="85"/>
      <c r="V157" s="85"/>
      <c r="W157" s="85"/>
      <c r="X157" s="85"/>
      <c r="Y157" s="85"/>
      <c r="Z157" s="85"/>
      <c r="AA157" s="26"/>
      <c r="AB157" s="85"/>
      <c r="AC157" s="85"/>
      <c r="AD157" s="85"/>
      <c r="AE157" s="85"/>
      <c r="AF157" s="85"/>
      <c r="AG157" s="85"/>
      <c r="AH157" s="26"/>
      <c r="AI157" s="85"/>
      <c r="AJ157" s="85"/>
      <c r="AK157" s="85"/>
      <c r="AL157" s="85"/>
      <c r="AM157" s="85"/>
      <c r="AN157" s="85"/>
      <c r="AO157" s="99"/>
    </row>
    <row r="158" spans="2:41" s="98" customFormat="1" ht="15" customHeight="1" x14ac:dyDescent="0.25">
      <c r="B158" s="86"/>
      <c r="C158" s="85"/>
      <c r="D158" s="86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U158" s="85"/>
      <c r="V158" s="85"/>
      <c r="W158" s="85"/>
      <c r="X158" s="85"/>
      <c r="Y158" s="85"/>
      <c r="Z158" s="85"/>
      <c r="AA158" s="26"/>
      <c r="AB158" s="85"/>
      <c r="AC158" s="85"/>
      <c r="AD158" s="85"/>
      <c r="AE158" s="85"/>
      <c r="AF158" s="85"/>
      <c r="AG158" s="85"/>
      <c r="AH158" s="26"/>
      <c r="AI158" s="85"/>
      <c r="AJ158" s="85"/>
      <c r="AK158" s="85"/>
      <c r="AL158" s="85"/>
      <c r="AM158" s="85"/>
      <c r="AN158" s="85"/>
      <c r="AO158" s="99"/>
    </row>
    <row r="159" spans="2:41" s="98" customFormat="1" ht="15" customHeight="1" x14ac:dyDescent="0.25">
      <c r="B159" s="86"/>
      <c r="C159" s="85"/>
      <c r="D159" s="86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U159" s="85"/>
      <c r="V159" s="85"/>
      <c r="W159" s="85"/>
      <c r="X159" s="85"/>
      <c r="Y159" s="85"/>
      <c r="Z159" s="85"/>
      <c r="AA159" s="26"/>
      <c r="AB159" s="85"/>
      <c r="AC159" s="85"/>
      <c r="AD159" s="85"/>
      <c r="AE159" s="85"/>
      <c r="AF159" s="85"/>
      <c r="AG159" s="85"/>
      <c r="AH159" s="26"/>
      <c r="AI159" s="85"/>
      <c r="AJ159" s="85"/>
      <c r="AK159" s="85"/>
      <c r="AL159" s="85"/>
      <c r="AM159" s="85"/>
      <c r="AN159" s="85"/>
      <c r="AO159" s="99"/>
    </row>
    <row r="160" spans="2:41" s="98" customFormat="1" ht="15" customHeight="1" x14ac:dyDescent="0.25">
      <c r="B160" s="86"/>
      <c r="C160" s="85"/>
      <c r="D160" s="86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U160" s="85"/>
      <c r="V160" s="85"/>
      <c r="W160" s="85"/>
      <c r="X160" s="85"/>
      <c r="Y160" s="85"/>
      <c r="Z160" s="85"/>
      <c r="AA160" s="26"/>
      <c r="AB160" s="85"/>
      <c r="AC160" s="85"/>
      <c r="AD160" s="85"/>
      <c r="AE160" s="85"/>
      <c r="AF160" s="85"/>
      <c r="AG160" s="85"/>
      <c r="AH160" s="26"/>
      <c r="AI160" s="85"/>
      <c r="AJ160" s="85"/>
      <c r="AK160" s="85"/>
      <c r="AL160" s="85"/>
      <c r="AM160" s="85"/>
      <c r="AN160" s="85"/>
      <c r="AO160" s="99"/>
    </row>
    <row r="161" spans="2:41" s="98" customFormat="1" ht="15" customHeight="1" x14ac:dyDescent="0.25">
      <c r="B161" s="86"/>
      <c r="C161" s="85"/>
      <c r="D161" s="86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U161" s="85"/>
      <c r="V161" s="85"/>
      <c r="W161" s="85"/>
      <c r="X161" s="85"/>
      <c r="Y161" s="85"/>
      <c r="Z161" s="85"/>
      <c r="AA161" s="26"/>
      <c r="AB161" s="85"/>
      <c r="AC161" s="85"/>
      <c r="AD161" s="85"/>
      <c r="AE161" s="85"/>
      <c r="AF161" s="85"/>
      <c r="AG161" s="85"/>
      <c r="AH161" s="26"/>
      <c r="AI161" s="85"/>
      <c r="AJ161" s="85"/>
      <c r="AK161" s="85"/>
      <c r="AL161" s="85"/>
      <c r="AM161" s="85"/>
      <c r="AN161" s="85"/>
      <c r="AO161" s="99"/>
    </row>
    <row r="162" spans="2:41" s="98" customFormat="1" ht="15" customHeight="1" x14ac:dyDescent="0.25">
      <c r="B162" s="86"/>
      <c r="C162" s="85"/>
      <c r="D162" s="86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U162" s="85"/>
      <c r="V162" s="85"/>
      <c r="W162" s="85"/>
      <c r="X162" s="85"/>
      <c r="Y162" s="85"/>
      <c r="Z162" s="85"/>
      <c r="AA162" s="26"/>
      <c r="AB162" s="85"/>
      <c r="AC162" s="85"/>
      <c r="AD162" s="85"/>
      <c r="AE162" s="85"/>
      <c r="AF162" s="85"/>
      <c r="AG162" s="85"/>
      <c r="AH162" s="26"/>
      <c r="AI162" s="85"/>
      <c r="AJ162" s="85"/>
      <c r="AK162" s="85"/>
      <c r="AL162" s="85"/>
      <c r="AM162" s="85"/>
      <c r="AN162" s="85"/>
      <c r="AO162" s="99"/>
    </row>
    <row r="163" spans="2:41" s="98" customFormat="1" ht="15" customHeight="1" x14ac:dyDescent="0.25">
      <c r="B163" s="86"/>
      <c r="C163" s="85"/>
      <c r="D163" s="86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U163" s="85"/>
      <c r="V163" s="85"/>
      <c r="W163" s="85"/>
      <c r="X163" s="85"/>
      <c r="Y163" s="85"/>
      <c r="Z163" s="85"/>
      <c r="AA163" s="26"/>
      <c r="AB163" s="85"/>
      <c r="AC163" s="85"/>
      <c r="AD163" s="85"/>
      <c r="AE163" s="85"/>
      <c r="AF163" s="85"/>
      <c r="AG163" s="85"/>
      <c r="AH163" s="26"/>
      <c r="AI163" s="85"/>
      <c r="AJ163" s="85"/>
      <c r="AK163" s="85"/>
      <c r="AL163" s="85"/>
      <c r="AM163" s="85"/>
      <c r="AN163" s="85"/>
      <c r="AO163" s="99"/>
    </row>
    <row r="164" spans="2:41" s="98" customFormat="1" ht="15" customHeight="1" x14ac:dyDescent="0.25">
      <c r="B164" s="86"/>
      <c r="C164" s="85"/>
      <c r="D164" s="86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U164" s="85"/>
      <c r="V164" s="85"/>
      <c r="W164" s="85"/>
      <c r="X164" s="85"/>
      <c r="Y164" s="85"/>
      <c r="Z164" s="85"/>
      <c r="AA164" s="26"/>
      <c r="AB164" s="85"/>
      <c r="AC164" s="85"/>
      <c r="AD164" s="85"/>
      <c r="AE164" s="85"/>
      <c r="AF164" s="85"/>
      <c r="AG164" s="85"/>
      <c r="AH164" s="26"/>
      <c r="AI164" s="85"/>
      <c r="AJ164" s="85"/>
      <c r="AK164" s="85"/>
      <c r="AL164" s="85"/>
      <c r="AM164" s="85"/>
      <c r="AN164" s="85"/>
      <c r="AO164" s="99"/>
    </row>
    <row r="165" spans="2:41" s="98" customFormat="1" ht="15" customHeight="1" x14ac:dyDescent="0.25">
      <c r="B165" s="86"/>
      <c r="C165" s="85"/>
      <c r="D165" s="86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U165" s="85"/>
      <c r="V165" s="85"/>
      <c r="W165" s="85"/>
      <c r="X165" s="85"/>
      <c r="Y165" s="85"/>
      <c r="Z165" s="85"/>
      <c r="AA165" s="26"/>
      <c r="AB165" s="85"/>
      <c r="AC165" s="85"/>
      <c r="AD165" s="85"/>
      <c r="AE165" s="85"/>
      <c r="AF165" s="85"/>
      <c r="AG165" s="85"/>
      <c r="AH165" s="26"/>
      <c r="AI165" s="85"/>
      <c r="AJ165" s="85"/>
      <c r="AK165" s="85"/>
      <c r="AL165" s="85"/>
      <c r="AM165" s="85"/>
      <c r="AN165" s="85"/>
      <c r="AO165" s="99"/>
    </row>
    <row r="166" spans="2:41" s="98" customFormat="1" ht="15" customHeight="1" x14ac:dyDescent="0.25">
      <c r="B166" s="86"/>
      <c r="C166" s="85"/>
      <c r="D166" s="86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U166" s="85"/>
      <c r="V166" s="85"/>
      <c r="W166" s="85"/>
      <c r="X166" s="85"/>
      <c r="Y166" s="85"/>
      <c r="Z166" s="85"/>
      <c r="AA166" s="26"/>
      <c r="AB166" s="85"/>
      <c r="AC166" s="85"/>
      <c r="AD166" s="85"/>
      <c r="AE166" s="85"/>
      <c r="AF166" s="85"/>
      <c r="AG166" s="85"/>
      <c r="AH166" s="26"/>
      <c r="AI166" s="85"/>
      <c r="AJ166" s="85"/>
      <c r="AK166" s="85"/>
      <c r="AL166" s="85"/>
      <c r="AM166" s="85"/>
      <c r="AN166" s="85"/>
      <c r="AO166" s="99"/>
    </row>
    <row r="167" spans="2:41" s="98" customFormat="1" ht="15" customHeight="1" x14ac:dyDescent="0.25">
      <c r="B167" s="86"/>
      <c r="C167" s="85"/>
      <c r="D167" s="86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U167" s="85"/>
      <c r="V167" s="85"/>
      <c r="W167" s="85"/>
      <c r="X167" s="85"/>
      <c r="Y167" s="85"/>
      <c r="Z167" s="85"/>
      <c r="AA167" s="26"/>
      <c r="AB167" s="85"/>
      <c r="AC167" s="85"/>
      <c r="AD167" s="85"/>
      <c r="AE167" s="85"/>
      <c r="AF167" s="85"/>
      <c r="AG167" s="85"/>
      <c r="AH167" s="26"/>
      <c r="AI167" s="85"/>
      <c r="AJ167" s="85"/>
      <c r="AK167" s="85"/>
      <c r="AL167" s="85"/>
      <c r="AM167" s="85"/>
      <c r="AN167" s="85"/>
      <c r="AO167" s="99"/>
    </row>
    <row r="168" spans="2:41" s="98" customFormat="1" ht="15" customHeight="1" x14ac:dyDescent="0.25">
      <c r="B168" s="86"/>
      <c r="C168" s="85"/>
      <c r="D168" s="86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U168" s="85"/>
      <c r="V168" s="85"/>
      <c r="W168" s="85"/>
      <c r="X168" s="85"/>
      <c r="Y168" s="85"/>
      <c r="Z168" s="85"/>
      <c r="AA168" s="26"/>
      <c r="AB168" s="85"/>
      <c r="AC168" s="85"/>
      <c r="AD168" s="85"/>
      <c r="AE168" s="85"/>
      <c r="AF168" s="85"/>
      <c r="AG168" s="85"/>
      <c r="AH168" s="26"/>
      <c r="AI168" s="85"/>
      <c r="AJ168" s="85"/>
      <c r="AK168" s="85"/>
      <c r="AL168" s="85"/>
      <c r="AM168" s="85"/>
      <c r="AN168" s="85"/>
      <c r="AO168" s="99"/>
    </row>
    <row r="169" spans="2:41" s="98" customFormat="1" ht="15" customHeight="1" x14ac:dyDescent="0.25">
      <c r="B169" s="86"/>
      <c r="C169" s="85"/>
      <c r="D169" s="86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U169" s="85"/>
      <c r="V169" s="85"/>
      <c r="W169" s="85"/>
      <c r="X169" s="85"/>
      <c r="Y169" s="85"/>
      <c r="Z169" s="85"/>
      <c r="AA169" s="26"/>
      <c r="AB169" s="85"/>
      <c r="AC169" s="85"/>
      <c r="AD169" s="85"/>
      <c r="AE169" s="85"/>
      <c r="AF169" s="85"/>
      <c r="AG169" s="85"/>
      <c r="AH169" s="26"/>
      <c r="AI169" s="85"/>
      <c r="AJ169" s="85"/>
      <c r="AK169" s="85"/>
      <c r="AL169" s="85"/>
      <c r="AM169" s="85"/>
      <c r="AN169" s="85"/>
      <c r="AO169" s="99"/>
    </row>
    <row r="170" spans="2:41" s="98" customFormat="1" ht="15" customHeight="1" x14ac:dyDescent="0.25">
      <c r="B170" s="86"/>
      <c r="C170" s="85"/>
      <c r="D170" s="86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U170" s="85"/>
      <c r="V170" s="85"/>
      <c r="W170" s="85"/>
      <c r="X170" s="85"/>
      <c r="Y170" s="85"/>
      <c r="Z170" s="85"/>
      <c r="AA170" s="26"/>
      <c r="AB170" s="85"/>
      <c r="AC170" s="85"/>
      <c r="AD170" s="85"/>
      <c r="AE170" s="85"/>
      <c r="AF170" s="85"/>
      <c r="AG170" s="85"/>
      <c r="AH170" s="26"/>
      <c r="AI170" s="85"/>
      <c r="AJ170" s="85"/>
      <c r="AK170" s="85"/>
      <c r="AL170" s="85"/>
      <c r="AM170" s="85"/>
      <c r="AN170" s="85"/>
      <c r="AO170" s="99"/>
    </row>
    <row r="171" spans="2:41" s="98" customFormat="1" ht="15" customHeight="1" x14ac:dyDescent="0.25">
      <c r="B171" s="86"/>
      <c r="C171" s="85"/>
      <c r="D171" s="86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26"/>
      <c r="AB171" s="85"/>
      <c r="AC171" s="85"/>
      <c r="AD171" s="85"/>
      <c r="AE171" s="85"/>
      <c r="AF171" s="85"/>
      <c r="AG171" s="85"/>
      <c r="AH171" s="26"/>
      <c r="AI171" s="85"/>
      <c r="AJ171" s="85"/>
      <c r="AK171" s="85"/>
      <c r="AL171" s="85"/>
      <c r="AM171" s="85"/>
      <c r="AN171" s="85"/>
      <c r="AO171" s="99"/>
    </row>
    <row r="172" spans="2:41" s="98" customFormat="1" ht="15" customHeight="1" x14ac:dyDescent="0.25">
      <c r="B172" s="86"/>
      <c r="C172" s="85"/>
      <c r="D172" s="86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26"/>
      <c r="AB172" s="85"/>
      <c r="AC172" s="85"/>
      <c r="AD172" s="85"/>
      <c r="AE172" s="85"/>
      <c r="AF172" s="85"/>
      <c r="AG172" s="85"/>
      <c r="AH172" s="26"/>
      <c r="AI172" s="85"/>
      <c r="AJ172" s="85"/>
      <c r="AK172" s="85"/>
      <c r="AL172" s="85"/>
      <c r="AM172" s="85"/>
      <c r="AN172" s="85"/>
      <c r="AO172" s="99"/>
    </row>
    <row r="173" spans="2:41" s="98" customFormat="1" ht="15" customHeight="1" x14ac:dyDescent="0.25">
      <c r="B173" s="86"/>
      <c r="C173" s="85"/>
      <c r="D173" s="86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26"/>
      <c r="AB173" s="85"/>
      <c r="AC173" s="85"/>
      <c r="AD173" s="85"/>
      <c r="AE173" s="85"/>
      <c r="AF173" s="85"/>
      <c r="AG173" s="85"/>
      <c r="AH173" s="26"/>
      <c r="AI173" s="85"/>
      <c r="AJ173" s="85"/>
      <c r="AK173" s="85"/>
      <c r="AL173" s="85"/>
      <c r="AM173" s="85"/>
      <c r="AN173" s="85"/>
      <c r="AO173" s="99"/>
    </row>
    <row r="174" spans="2:41" s="98" customFormat="1" ht="15" customHeight="1" x14ac:dyDescent="0.25">
      <c r="B174" s="86"/>
      <c r="C174" s="85"/>
      <c r="D174" s="86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26"/>
      <c r="AB174" s="85"/>
      <c r="AC174" s="85"/>
      <c r="AD174" s="85"/>
      <c r="AE174" s="85"/>
      <c r="AF174" s="85"/>
      <c r="AG174" s="85"/>
      <c r="AH174" s="26"/>
      <c r="AI174" s="85"/>
      <c r="AJ174" s="85"/>
      <c r="AK174" s="85"/>
      <c r="AL174" s="85"/>
      <c r="AM174" s="85"/>
      <c r="AN174" s="85"/>
      <c r="AO174" s="99"/>
    </row>
    <row r="175" spans="2:41" s="98" customFormat="1" ht="15" customHeight="1" x14ac:dyDescent="0.25">
      <c r="B175" s="86"/>
      <c r="C175" s="85"/>
      <c r="D175" s="86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26"/>
      <c r="AB175" s="85"/>
      <c r="AC175" s="85"/>
      <c r="AD175" s="85"/>
      <c r="AE175" s="85"/>
      <c r="AF175" s="85"/>
      <c r="AG175" s="85"/>
      <c r="AH175" s="26"/>
      <c r="AI175" s="85"/>
      <c r="AJ175" s="85"/>
      <c r="AK175" s="85"/>
      <c r="AL175" s="85"/>
      <c r="AM175" s="85"/>
      <c r="AN175" s="85"/>
      <c r="AO175" s="99"/>
    </row>
    <row r="176" spans="2:41" s="98" customFormat="1" ht="15" customHeight="1" x14ac:dyDescent="0.25">
      <c r="B176" s="86"/>
      <c r="C176" s="85"/>
      <c r="D176" s="86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26"/>
      <c r="AB176" s="85"/>
      <c r="AC176" s="85"/>
      <c r="AD176" s="85"/>
      <c r="AE176" s="85"/>
      <c r="AF176" s="85"/>
      <c r="AG176" s="85"/>
      <c r="AH176" s="26"/>
      <c r="AI176" s="85"/>
      <c r="AJ176" s="85"/>
      <c r="AK176" s="85"/>
      <c r="AL176" s="85"/>
      <c r="AM176" s="85"/>
      <c r="AN176" s="85"/>
      <c r="AO176" s="99"/>
    </row>
    <row r="177" spans="2:41" s="98" customFormat="1" ht="15" customHeight="1" x14ac:dyDescent="0.25">
      <c r="B177" s="86"/>
      <c r="C177" s="85"/>
      <c r="D177" s="86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26"/>
      <c r="AB177" s="85"/>
      <c r="AC177" s="85"/>
      <c r="AD177" s="85"/>
      <c r="AE177" s="85"/>
      <c r="AF177" s="85"/>
      <c r="AG177" s="85"/>
      <c r="AH177" s="26"/>
      <c r="AI177" s="85"/>
      <c r="AJ177" s="85"/>
      <c r="AK177" s="85"/>
      <c r="AL177" s="85"/>
      <c r="AM177" s="85"/>
      <c r="AN177" s="85"/>
      <c r="AO177" s="99"/>
    </row>
    <row r="178" spans="2:41" s="98" customFormat="1" ht="15" customHeight="1" x14ac:dyDescent="0.25">
      <c r="B178" s="86"/>
      <c r="C178" s="85"/>
      <c r="D178" s="86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26"/>
      <c r="AB178" s="85"/>
      <c r="AC178" s="85"/>
      <c r="AD178" s="85"/>
      <c r="AE178" s="85"/>
      <c r="AF178" s="85"/>
      <c r="AG178" s="85"/>
      <c r="AH178" s="26"/>
      <c r="AI178" s="85"/>
      <c r="AJ178" s="85"/>
      <c r="AK178" s="85"/>
      <c r="AL178" s="85"/>
      <c r="AM178" s="85"/>
      <c r="AN178" s="85"/>
      <c r="AO178" s="99"/>
    </row>
    <row r="179" spans="2:41" s="98" customFormat="1" ht="15" customHeight="1" x14ac:dyDescent="0.25">
      <c r="B179" s="86"/>
      <c r="C179" s="85"/>
      <c r="D179" s="86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26"/>
      <c r="AB179" s="85"/>
      <c r="AC179" s="85"/>
      <c r="AD179" s="85"/>
      <c r="AE179" s="85"/>
      <c r="AF179" s="85"/>
      <c r="AG179" s="85"/>
      <c r="AH179" s="26"/>
      <c r="AI179" s="85"/>
      <c r="AJ179" s="85"/>
      <c r="AK179" s="85"/>
      <c r="AL179" s="85"/>
      <c r="AM179" s="85"/>
      <c r="AN179" s="85"/>
      <c r="AO179" s="99"/>
    </row>
    <row r="180" spans="2:41" s="98" customFormat="1" ht="15" customHeight="1" x14ac:dyDescent="0.25">
      <c r="B180" s="86"/>
      <c r="C180" s="85"/>
      <c r="D180" s="86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26"/>
      <c r="AB180" s="85"/>
      <c r="AC180" s="85"/>
      <c r="AD180" s="85"/>
      <c r="AE180" s="85"/>
      <c r="AF180" s="85"/>
      <c r="AG180" s="85"/>
      <c r="AH180" s="26"/>
      <c r="AI180" s="85"/>
      <c r="AJ180" s="85"/>
      <c r="AK180" s="85"/>
      <c r="AL180" s="85"/>
      <c r="AM180" s="85"/>
      <c r="AN180" s="85"/>
      <c r="AO180" s="99"/>
    </row>
    <row r="181" spans="2:41" s="98" customFormat="1" ht="15" customHeight="1" x14ac:dyDescent="0.25">
      <c r="B181" s="86"/>
      <c r="C181" s="85"/>
      <c r="D181" s="86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26"/>
      <c r="AB181" s="85"/>
      <c r="AC181" s="85"/>
      <c r="AD181" s="85"/>
      <c r="AE181" s="85"/>
      <c r="AF181" s="85"/>
      <c r="AG181" s="85"/>
      <c r="AH181" s="26"/>
      <c r="AI181" s="85"/>
      <c r="AJ181" s="85"/>
      <c r="AK181" s="85"/>
      <c r="AL181" s="85"/>
      <c r="AM181" s="85"/>
      <c r="AN181" s="85"/>
      <c r="AO181" s="99"/>
    </row>
    <row r="182" spans="2:41" s="98" customFormat="1" ht="15" customHeight="1" x14ac:dyDescent="0.25">
      <c r="B182" s="86"/>
      <c r="C182" s="85"/>
      <c r="D182" s="86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26"/>
      <c r="AB182" s="85"/>
      <c r="AC182" s="85"/>
      <c r="AD182" s="85"/>
      <c r="AE182" s="85"/>
      <c r="AF182" s="85"/>
      <c r="AG182" s="85"/>
      <c r="AH182" s="26"/>
      <c r="AI182" s="85"/>
      <c r="AJ182" s="85"/>
      <c r="AK182" s="85"/>
      <c r="AL182" s="85"/>
      <c r="AM182" s="85"/>
      <c r="AN182" s="85"/>
      <c r="AO182" s="99"/>
    </row>
    <row r="183" spans="2:41" s="98" customFormat="1" ht="15" customHeight="1" x14ac:dyDescent="0.25">
      <c r="B183" s="86"/>
      <c r="C183" s="85"/>
      <c r="D183" s="86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26"/>
      <c r="AB183" s="85"/>
      <c r="AC183" s="85"/>
      <c r="AD183" s="85"/>
      <c r="AE183" s="85"/>
      <c r="AF183" s="85"/>
      <c r="AG183" s="85"/>
      <c r="AH183" s="26"/>
      <c r="AI183" s="85"/>
      <c r="AJ183" s="85"/>
      <c r="AK183" s="85"/>
      <c r="AL183" s="85"/>
      <c r="AM183" s="85"/>
      <c r="AN183" s="85"/>
      <c r="AO183" s="99"/>
    </row>
    <row r="184" spans="2:41" s="98" customFormat="1" ht="15" customHeight="1" x14ac:dyDescent="0.25">
      <c r="B184" s="86"/>
      <c r="C184" s="85"/>
      <c r="D184" s="86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26"/>
      <c r="AB184" s="85"/>
      <c r="AC184" s="85"/>
      <c r="AD184" s="85"/>
      <c r="AE184" s="85"/>
      <c r="AF184" s="85"/>
      <c r="AG184" s="85"/>
      <c r="AH184" s="26"/>
      <c r="AI184" s="85"/>
      <c r="AJ184" s="85"/>
      <c r="AK184" s="85"/>
      <c r="AL184" s="85"/>
      <c r="AM184" s="85"/>
      <c r="AN184" s="85"/>
      <c r="AO184" s="99"/>
    </row>
    <row r="185" spans="2:41" s="98" customFormat="1" ht="15" customHeight="1" x14ac:dyDescent="0.25">
      <c r="B185" s="86"/>
      <c r="C185" s="85"/>
      <c r="D185" s="86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26"/>
      <c r="AB185" s="85"/>
      <c r="AC185" s="85"/>
      <c r="AD185" s="85"/>
      <c r="AE185" s="85"/>
      <c r="AF185" s="85"/>
      <c r="AG185" s="85"/>
      <c r="AH185" s="26"/>
      <c r="AI185" s="85"/>
      <c r="AJ185" s="85"/>
      <c r="AK185" s="85"/>
      <c r="AL185" s="85"/>
      <c r="AM185" s="85"/>
      <c r="AN185" s="85"/>
      <c r="AO185" s="99"/>
    </row>
    <row r="186" spans="2:41" s="98" customFormat="1" ht="15" customHeight="1" x14ac:dyDescent="0.25">
      <c r="B186" s="86"/>
      <c r="C186" s="85"/>
      <c r="D186" s="86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26"/>
      <c r="AB186" s="85"/>
      <c r="AC186" s="85"/>
      <c r="AD186" s="85"/>
      <c r="AE186" s="85"/>
      <c r="AF186" s="85"/>
      <c r="AG186" s="85"/>
      <c r="AH186" s="26"/>
      <c r="AI186" s="85"/>
      <c r="AJ186" s="85"/>
      <c r="AK186" s="85"/>
      <c r="AL186" s="85"/>
      <c r="AM186" s="85"/>
      <c r="AN186" s="85"/>
      <c r="AO186" s="99"/>
    </row>
    <row r="187" spans="2:41" s="98" customFormat="1" ht="15" customHeight="1" x14ac:dyDescent="0.25">
      <c r="B187" s="86"/>
      <c r="C187" s="85"/>
      <c r="D187" s="86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26"/>
      <c r="AB187" s="85"/>
      <c r="AC187" s="85"/>
      <c r="AD187" s="85"/>
      <c r="AE187" s="85"/>
      <c r="AF187" s="85"/>
      <c r="AG187" s="85"/>
      <c r="AH187" s="26"/>
      <c r="AI187" s="85"/>
      <c r="AJ187" s="85"/>
      <c r="AK187" s="85"/>
      <c r="AL187" s="85"/>
      <c r="AM187" s="85"/>
      <c r="AN187" s="85"/>
      <c r="AO187" s="99"/>
    </row>
    <row r="188" spans="2:41" s="98" customFormat="1" ht="15" customHeight="1" x14ac:dyDescent="0.25">
      <c r="B188" s="86"/>
      <c r="C188" s="85"/>
      <c r="D188" s="86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26"/>
      <c r="AB188" s="85"/>
      <c r="AC188" s="85"/>
      <c r="AD188" s="85"/>
      <c r="AE188" s="85"/>
      <c r="AF188" s="85"/>
      <c r="AG188" s="85"/>
      <c r="AH188" s="26"/>
      <c r="AI188" s="85"/>
      <c r="AJ188" s="85"/>
      <c r="AK188" s="85"/>
      <c r="AL188" s="85"/>
      <c r="AM188" s="85"/>
      <c r="AN188" s="85"/>
      <c r="AO188" s="99"/>
    </row>
    <row r="189" spans="2:41" s="98" customFormat="1" ht="15" customHeight="1" x14ac:dyDescent="0.25">
      <c r="B189" s="86"/>
      <c r="C189" s="85"/>
      <c r="D189" s="86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26"/>
      <c r="AB189" s="85"/>
      <c r="AC189" s="85"/>
      <c r="AD189" s="85"/>
      <c r="AE189" s="85"/>
      <c r="AF189" s="85"/>
      <c r="AG189" s="85"/>
      <c r="AH189" s="26"/>
      <c r="AI189" s="85"/>
      <c r="AJ189" s="85"/>
      <c r="AK189" s="85"/>
      <c r="AL189" s="85"/>
      <c r="AM189" s="85"/>
      <c r="AN189" s="85"/>
      <c r="AO189" s="99"/>
    </row>
    <row r="190" spans="2:41" s="98" customFormat="1" ht="15" customHeight="1" x14ac:dyDescent="0.25">
      <c r="B190" s="86"/>
      <c r="C190" s="85"/>
      <c r="D190" s="86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26"/>
      <c r="AB190" s="85"/>
      <c r="AC190" s="85"/>
      <c r="AD190" s="85"/>
      <c r="AE190" s="85"/>
      <c r="AF190" s="85"/>
      <c r="AG190" s="85"/>
      <c r="AH190" s="26"/>
      <c r="AI190" s="85"/>
      <c r="AJ190" s="85"/>
      <c r="AK190" s="85"/>
      <c r="AL190" s="85"/>
      <c r="AM190" s="85"/>
      <c r="AN190" s="85"/>
      <c r="AO190" s="9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33</v>
      </c>
      <c r="C1" s="3"/>
      <c r="D1" s="2"/>
      <c r="E1" s="4" t="s">
        <v>50</v>
      </c>
      <c r="F1" s="213"/>
      <c r="G1" s="102"/>
      <c r="H1" s="102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213"/>
      <c r="AB1" s="213"/>
      <c r="AC1" s="102"/>
      <c r="AD1" s="102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1" t="s">
        <v>51</v>
      </c>
      <c r="C2" s="92"/>
      <c r="D2" s="214"/>
      <c r="E2" s="12" t="s">
        <v>12</v>
      </c>
      <c r="F2" s="13"/>
      <c r="G2" s="13"/>
      <c r="H2" s="13"/>
      <c r="I2" s="18"/>
      <c r="J2" s="14"/>
      <c r="K2" s="116"/>
      <c r="L2" s="20" t="s">
        <v>106</v>
      </c>
      <c r="M2" s="13"/>
      <c r="N2" s="13"/>
      <c r="O2" s="19"/>
      <c r="P2" s="215"/>
      <c r="Q2" s="20" t="s">
        <v>107</v>
      </c>
      <c r="R2" s="13"/>
      <c r="S2" s="13"/>
      <c r="T2" s="13"/>
      <c r="U2" s="18"/>
      <c r="V2" s="19"/>
      <c r="W2" s="215"/>
      <c r="X2" s="216" t="s">
        <v>108</v>
      </c>
      <c r="Y2" s="217"/>
      <c r="Z2" s="218"/>
      <c r="AA2" s="12" t="s">
        <v>12</v>
      </c>
      <c r="AB2" s="13"/>
      <c r="AC2" s="13"/>
      <c r="AD2" s="13"/>
      <c r="AE2" s="18"/>
      <c r="AF2" s="14"/>
      <c r="AG2" s="116"/>
      <c r="AH2" s="20" t="s">
        <v>109</v>
      </c>
      <c r="AI2" s="13"/>
      <c r="AJ2" s="13"/>
      <c r="AK2" s="19"/>
      <c r="AL2" s="215"/>
      <c r="AM2" s="20" t="s">
        <v>107</v>
      </c>
      <c r="AN2" s="13"/>
      <c r="AO2" s="13"/>
      <c r="AP2" s="13"/>
      <c r="AQ2" s="18"/>
      <c r="AR2" s="19"/>
      <c r="AS2" s="219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219"/>
      <c r="L3" s="17" t="s">
        <v>5</v>
      </c>
      <c r="M3" s="17" t="s">
        <v>6</v>
      </c>
      <c r="N3" s="17" t="s">
        <v>86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21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219"/>
      <c r="AH3" s="17" t="s">
        <v>5</v>
      </c>
      <c r="AI3" s="17" t="s">
        <v>6</v>
      </c>
      <c r="AJ3" s="17" t="s">
        <v>86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219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23"/>
      <c r="C4" s="29"/>
      <c r="D4" s="44"/>
      <c r="E4" s="23"/>
      <c r="F4" s="23"/>
      <c r="G4" s="23"/>
      <c r="H4" s="27"/>
      <c r="I4" s="23"/>
      <c r="J4" s="42"/>
      <c r="K4" s="26"/>
      <c r="L4" s="186"/>
      <c r="M4" s="17"/>
      <c r="N4" s="17"/>
      <c r="O4" s="17"/>
      <c r="P4" s="22"/>
      <c r="Q4" s="23"/>
      <c r="R4" s="23"/>
      <c r="S4" s="27"/>
      <c r="T4" s="23"/>
      <c r="U4" s="23"/>
      <c r="V4" s="220"/>
      <c r="W4" s="26"/>
      <c r="X4" s="23">
        <v>1992</v>
      </c>
      <c r="Y4" s="23" t="s">
        <v>41</v>
      </c>
      <c r="Z4" s="24" t="s">
        <v>46</v>
      </c>
      <c r="AA4" s="23">
        <v>1</v>
      </c>
      <c r="AB4" s="23">
        <v>0</v>
      </c>
      <c r="AC4" s="23">
        <v>0</v>
      </c>
      <c r="AD4" s="23">
        <v>1</v>
      </c>
      <c r="AE4" s="23"/>
      <c r="AF4" s="42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221"/>
      <c r="AS4" s="99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23"/>
      <c r="C5" s="29"/>
      <c r="D5" s="44"/>
      <c r="E5" s="23"/>
      <c r="F5" s="23"/>
      <c r="G5" s="23"/>
      <c r="H5" s="27"/>
      <c r="I5" s="23"/>
      <c r="J5" s="42"/>
      <c r="K5" s="26"/>
      <c r="L5" s="186"/>
      <c r="M5" s="17"/>
      <c r="N5" s="17"/>
      <c r="O5" s="17"/>
      <c r="P5" s="22"/>
      <c r="Q5" s="23"/>
      <c r="R5" s="23"/>
      <c r="S5" s="27"/>
      <c r="T5" s="23"/>
      <c r="U5" s="23"/>
      <c r="V5" s="220"/>
      <c r="W5" s="26"/>
      <c r="X5" s="23"/>
      <c r="Y5" s="29"/>
      <c r="Z5" s="24"/>
      <c r="AA5" s="23"/>
      <c r="AB5" s="23"/>
      <c r="AC5" s="23"/>
      <c r="AD5" s="27"/>
      <c r="AE5" s="23"/>
      <c r="AF5" s="42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221"/>
      <c r="AS5" s="99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23"/>
      <c r="C6" s="29"/>
      <c r="D6" s="44"/>
      <c r="E6" s="23"/>
      <c r="F6" s="23"/>
      <c r="G6" s="23"/>
      <c r="H6" s="27"/>
      <c r="I6" s="23"/>
      <c r="J6" s="42"/>
      <c r="K6" s="26"/>
      <c r="L6" s="186"/>
      <c r="M6" s="17"/>
      <c r="N6" s="17"/>
      <c r="O6" s="17"/>
      <c r="P6" s="22"/>
      <c r="Q6" s="23"/>
      <c r="R6" s="23"/>
      <c r="S6" s="27"/>
      <c r="T6" s="23"/>
      <c r="U6" s="23"/>
      <c r="V6" s="220"/>
      <c r="W6" s="26"/>
      <c r="X6" s="23">
        <v>1995</v>
      </c>
      <c r="Y6" s="29" t="s">
        <v>47</v>
      </c>
      <c r="Z6" s="24" t="s">
        <v>46</v>
      </c>
      <c r="AA6" s="23"/>
      <c r="AB6" s="23"/>
      <c r="AC6" s="23"/>
      <c r="AD6" s="27"/>
      <c r="AE6" s="23"/>
      <c r="AF6" s="42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221"/>
      <c r="AS6" s="99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23"/>
      <c r="C7" s="29"/>
      <c r="D7" s="44"/>
      <c r="E7" s="23"/>
      <c r="F7" s="23"/>
      <c r="G7" s="23"/>
      <c r="H7" s="27"/>
      <c r="I7" s="23"/>
      <c r="J7" s="42"/>
      <c r="K7" s="26"/>
      <c r="L7" s="186"/>
      <c r="M7" s="17"/>
      <c r="N7" s="17"/>
      <c r="O7" s="17"/>
      <c r="P7" s="22"/>
      <c r="Q7" s="23"/>
      <c r="R7" s="23"/>
      <c r="S7" s="27"/>
      <c r="T7" s="23"/>
      <c r="U7" s="23"/>
      <c r="V7" s="220"/>
      <c r="W7" s="26"/>
      <c r="X7" s="23">
        <v>1996</v>
      </c>
      <c r="Y7" s="29" t="s">
        <v>36</v>
      </c>
      <c r="Z7" s="24" t="s">
        <v>46</v>
      </c>
      <c r="AA7" s="23"/>
      <c r="AB7" s="23"/>
      <c r="AC7" s="23"/>
      <c r="AD7" s="27"/>
      <c r="AE7" s="23"/>
      <c r="AF7" s="42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221"/>
      <c r="AS7" s="99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23"/>
      <c r="C8" s="29"/>
      <c r="D8" s="44"/>
      <c r="E8" s="23"/>
      <c r="F8" s="23"/>
      <c r="G8" s="23"/>
      <c r="H8" s="27"/>
      <c r="I8" s="23"/>
      <c r="J8" s="42"/>
      <c r="K8" s="26"/>
      <c r="L8" s="186"/>
      <c r="M8" s="17"/>
      <c r="N8" s="17"/>
      <c r="O8" s="17"/>
      <c r="P8" s="22"/>
      <c r="Q8" s="23"/>
      <c r="R8" s="23"/>
      <c r="S8" s="27"/>
      <c r="T8" s="23"/>
      <c r="U8" s="23"/>
      <c r="V8" s="220"/>
      <c r="W8" s="26"/>
      <c r="X8" s="23"/>
      <c r="Y8" s="29"/>
      <c r="Z8" s="44"/>
      <c r="AA8" s="23"/>
      <c r="AB8" s="23"/>
      <c r="AC8" s="23"/>
      <c r="AD8" s="27"/>
      <c r="AE8" s="23"/>
      <c r="AF8" s="42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221"/>
      <c r="AS8" s="99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23">
        <v>1998</v>
      </c>
      <c r="C9" s="29" t="s">
        <v>38</v>
      </c>
      <c r="D9" s="44" t="s">
        <v>35</v>
      </c>
      <c r="E9" s="23">
        <v>24</v>
      </c>
      <c r="F9" s="23">
        <v>4</v>
      </c>
      <c r="G9" s="23">
        <v>10</v>
      </c>
      <c r="H9" s="27">
        <v>34</v>
      </c>
      <c r="I9" s="23">
        <v>133</v>
      </c>
      <c r="J9" s="42"/>
      <c r="K9" s="26"/>
      <c r="L9" s="17"/>
      <c r="M9" s="23" t="s">
        <v>43</v>
      </c>
      <c r="N9" s="17" t="s">
        <v>37</v>
      </c>
      <c r="O9" s="17" t="s">
        <v>38</v>
      </c>
      <c r="P9" s="22"/>
      <c r="Q9" s="23">
        <v>3</v>
      </c>
      <c r="R9" s="23">
        <v>1</v>
      </c>
      <c r="S9" s="27">
        <v>3</v>
      </c>
      <c r="T9" s="23">
        <v>0</v>
      </c>
      <c r="U9" s="23">
        <v>23</v>
      </c>
      <c r="V9" s="220"/>
      <c r="W9" s="26"/>
      <c r="X9" s="23"/>
      <c r="Y9" s="29"/>
      <c r="Z9" s="44"/>
      <c r="AA9" s="23"/>
      <c r="AB9" s="23"/>
      <c r="AC9" s="23"/>
      <c r="AD9" s="27"/>
      <c r="AE9" s="23"/>
      <c r="AF9" s="42"/>
      <c r="AG9" s="26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221"/>
      <c r="AS9" s="99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23">
        <v>1999</v>
      </c>
      <c r="C10" s="29" t="s">
        <v>43</v>
      </c>
      <c r="D10" s="44" t="s">
        <v>35</v>
      </c>
      <c r="E10" s="23"/>
      <c r="F10" s="23"/>
      <c r="G10" s="23"/>
      <c r="H10" s="27"/>
      <c r="I10" s="23"/>
      <c r="J10" s="42"/>
      <c r="K10" s="26"/>
      <c r="L10" s="186"/>
      <c r="M10" s="17"/>
      <c r="N10" s="17"/>
      <c r="O10" s="17"/>
      <c r="P10" s="22"/>
      <c r="Q10" s="23">
        <v>14</v>
      </c>
      <c r="R10" s="23">
        <v>0</v>
      </c>
      <c r="S10" s="27">
        <v>2</v>
      </c>
      <c r="T10" s="23">
        <v>17</v>
      </c>
      <c r="U10" s="23">
        <v>75</v>
      </c>
      <c r="V10" s="220"/>
      <c r="W10" s="26"/>
      <c r="X10" s="23"/>
      <c r="Y10" s="29"/>
      <c r="Z10" s="44"/>
      <c r="AA10" s="23"/>
      <c r="AB10" s="23"/>
      <c r="AC10" s="23"/>
      <c r="AD10" s="27"/>
      <c r="AE10" s="23"/>
      <c r="AF10" s="42"/>
      <c r="AG10" s="26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221"/>
      <c r="AS10" s="99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23"/>
      <c r="C11" s="29"/>
      <c r="D11" s="44"/>
      <c r="E11" s="23"/>
      <c r="F11" s="23"/>
      <c r="G11" s="23"/>
      <c r="H11" s="27"/>
      <c r="I11" s="23"/>
      <c r="J11" s="42"/>
      <c r="K11" s="26"/>
      <c r="L11" s="186"/>
      <c r="M11" s="17"/>
      <c r="N11" s="17"/>
      <c r="O11" s="17"/>
      <c r="P11" s="22"/>
      <c r="Q11" s="23"/>
      <c r="R11" s="23"/>
      <c r="S11" s="27"/>
      <c r="T11" s="23"/>
      <c r="U11" s="23"/>
      <c r="V11" s="220"/>
      <c r="W11" s="26"/>
      <c r="X11" s="23"/>
      <c r="Y11" s="29"/>
      <c r="Z11" s="44"/>
      <c r="AA11" s="23"/>
      <c r="AB11" s="23"/>
      <c r="AC11" s="23"/>
      <c r="AD11" s="27"/>
      <c r="AE11" s="23"/>
      <c r="AF11" s="42"/>
      <c r="AG11" s="26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221"/>
      <c r="AS11" s="99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23">
        <v>2004</v>
      </c>
      <c r="C12" s="29" t="s">
        <v>38</v>
      </c>
      <c r="D12" s="44" t="s">
        <v>35</v>
      </c>
      <c r="E12" s="23">
        <v>22</v>
      </c>
      <c r="F12" s="23">
        <v>0</v>
      </c>
      <c r="G12" s="23">
        <v>5</v>
      </c>
      <c r="H12" s="27">
        <v>32</v>
      </c>
      <c r="I12" s="23">
        <v>105</v>
      </c>
      <c r="J12" s="42">
        <v>0.61</v>
      </c>
      <c r="K12" s="26">
        <v>172</v>
      </c>
      <c r="L12" s="186"/>
      <c r="M12" s="17" t="s">
        <v>114</v>
      </c>
      <c r="N12" s="17"/>
      <c r="O12" s="17"/>
      <c r="P12" s="22"/>
      <c r="Q12" s="23">
        <v>2</v>
      </c>
      <c r="R12" s="23">
        <v>0</v>
      </c>
      <c r="S12" s="27">
        <v>0</v>
      </c>
      <c r="T12" s="23">
        <v>3</v>
      </c>
      <c r="U12" s="23">
        <v>13</v>
      </c>
      <c r="V12" s="220">
        <v>0.81299999999999994</v>
      </c>
      <c r="W12" s="26">
        <v>16</v>
      </c>
      <c r="X12" s="23"/>
      <c r="Y12" s="29"/>
      <c r="Z12" s="44"/>
      <c r="AA12" s="23"/>
      <c r="AB12" s="23"/>
      <c r="AC12" s="23"/>
      <c r="AD12" s="27"/>
      <c r="AE12" s="23"/>
      <c r="AF12" s="42"/>
      <c r="AG12" s="26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221"/>
      <c r="AS12" s="99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23">
        <v>2005</v>
      </c>
      <c r="C13" s="29" t="s">
        <v>40</v>
      </c>
      <c r="D13" s="44" t="s">
        <v>35</v>
      </c>
      <c r="E13" s="23">
        <v>19</v>
      </c>
      <c r="F13" s="23">
        <v>0</v>
      </c>
      <c r="G13" s="23">
        <v>14</v>
      </c>
      <c r="H13" s="27">
        <v>32</v>
      </c>
      <c r="I13" s="23">
        <v>116</v>
      </c>
      <c r="J13" s="42">
        <v>0.753</v>
      </c>
      <c r="K13" s="26">
        <v>154</v>
      </c>
      <c r="L13" s="186"/>
      <c r="M13" s="17" t="s">
        <v>47</v>
      </c>
      <c r="N13" s="17"/>
      <c r="O13" s="17" t="s">
        <v>37</v>
      </c>
      <c r="P13" s="22"/>
      <c r="Q13" s="23"/>
      <c r="R13" s="23"/>
      <c r="S13" s="27"/>
      <c r="T13" s="23"/>
      <c r="U13" s="23"/>
      <c r="V13" s="220"/>
      <c r="W13" s="26"/>
      <c r="X13" s="23"/>
      <c r="Y13" s="29"/>
      <c r="Z13" s="44"/>
      <c r="AA13" s="23"/>
      <c r="AB13" s="23"/>
      <c r="AC13" s="23"/>
      <c r="AD13" s="27"/>
      <c r="AE13" s="23"/>
      <c r="AF13" s="42"/>
      <c r="AG13" s="26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221"/>
      <c r="AS13" s="99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23">
        <v>2007</v>
      </c>
      <c r="C14" s="29" t="s">
        <v>38</v>
      </c>
      <c r="D14" s="44" t="s">
        <v>35</v>
      </c>
      <c r="E14" s="23">
        <v>3</v>
      </c>
      <c r="F14" s="23">
        <v>0</v>
      </c>
      <c r="G14" s="23">
        <v>1</v>
      </c>
      <c r="H14" s="27">
        <v>0</v>
      </c>
      <c r="I14" s="23">
        <v>5</v>
      </c>
      <c r="J14" s="42">
        <v>0.35699999999999998</v>
      </c>
      <c r="K14" s="26">
        <v>14</v>
      </c>
      <c r="L14" s="186"/>
      <c r="M14" s="17"/>
      <c r="N14" s="17"/>
      <c r="O14" s="17"/>
      <c r="P14" s="22"/>
      <c r="Q14" s="23"/>
      <c r="R14" s="23"/>
      <c r="S14" s="27"/>
      <c r="T14" s="23"/>
      <c r="U14" s="23"/>
      <c r="V14" s="220"/>
      <c r="W14" s="26"/>
      <c r="X14" s="23">
        <v>2007</v>
      </c>
      <c r="Y14" s="23" t="s">
        <v>47</v>
      </c>
      <c r="Z14" s="44" t="s">
        <v>46</v>
      </c>
      <c r="AA14" s="23">
        <v>8</v>
      </c>
      <c r="AB14" s="23">
        <v>1</v>
      </c>
      <c r="AC14" s="23">
        <v>7</v>
      </c>
      <c r="AD14" s="23">
        <v>13</v>
      </c>
      <c r="AE14" s="23">
        <v>57</v>
      </c>
      <c r="AF14" s="25">
        <v>0.7702</v>
      </c>
      <c r="AG14" s="238">
        <v>74</v>
      </c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221"/>
      <c r="AS14" s="99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23"/>
      <c r="C15" s="29"/>
      <c r="D15" s="44"/>
      <c r="E15" s="23"/>
      <c r="F15" s="23"/>
      <c r="G15" s="23"/>
      <c r="H15" s="27"/>
      <c r="I15" s="23"/>
      <c r="J15" s="42"/>
      <c r="K15" s="26"/>
      <c r="L15" s="186"/>
      <c r="M15" s="17"/>
      <c r="N15" s="17"/>
      <c r="O15" s="17"/>
      <c r="P15" s="22"/>
      <c r="Q15" s="23"/>
      <c r="R15" s="23"/>
      <c r="S15" s="27"/>
      <c r="T15" s="23"/>
      <c r="U15" s="23"/>
      <c r="V15" s="220"/>
      <c r="W15" s="26"/>
      <c r="X15" s="23"/>
      <c r="Y15" s="29"/>
      <c r="Z15" s="44"/>
      <c r="AA15" s="23"/>
      <c r="AB15" s="23"/>
      <c r="AC15" s="23"/>
      <c r="AD15" s="27"/>
      <c r="AE15" s="23"/>
      <c r="AF15" s="42"/>
      <c r="AG15" s="26"/>
      <c r="AH15" s="17"/>
      <c r="AI15" s="17"/>
      <c r="AJ15" s="17"/>
      <c r="AK15" s="17"/>
      <c r="AL15" s="22"/>
      <c r="AM15" s="23"/>
      <c r="AN15" s="23"/>
      <c r="AO15" s="23"/>
      <c r="AP15" s="23"/>
      <c r="AQ15" s="23"/>
      <c r="AR15" s="221"/>
      <c r="AS15" s="99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23">
        <v>2009</v>
      </c>
      <c r="C16" s="29" t="s">
        <v>38</v>
      </c>
      <c r="D16" s="44" t="s">
        <v>35</v>
      </c>
      <c r="E16" s="23">
        <v>21</v>
      </c>
      <c r="F16" s="23">
        <v>0</v>
      </c>
      <c r="G16" s="23">
        <v>2</v>
      </c>
      <c r="H16" s="27">
        <v>0</v>
      </c>
      <c r="I16" s="23">
        <v>37</v>
      </c>
      <c r="J16" s="42">
        <v>0.33900000000000002</v>
      </c>
      <c r="K16" s="26">
        <v>109</v>
      </c>
      <c r="L16" s="186"/>
      <c r="M16" s="17"/>
      <c r="N16" s="17"/>
      <c r="O16" s="17"/>
      <c r="P16" s="22"/>
      <c r="Q16" s="23">
        <v>2</v>
      </c>
      <c r="R16" s="23">
        <v>0</v>
      </c>
      <c r="S16" s="27">
        <v>0</v>
      </c>
      <c r="T16" s="23">
        <v>1</v>
      </c>
      <c r="U16" s="23">
        <v>5</v>
      </c>
      <c r="V16" s="220">
        <v>0.38500000000000001</v>
      </c>
      <c r="W16" s="26">
        <v>13</v>
      </c>
      <c r="X16" s="23"/>
      <c r="Y16" s="29"/>
      <c r="Z16" s="44"/>
      <c r="AA16" s="23"/>
      <c r="AB16" s="23"/>
      <c r="AC16" s="23"/>
      <c r="AD16" s="27"/>
      <c r="AE16" s="23"/>
      <c r="AF16" s="42"/>
      <c r="AG16" s="26"/>
      <c r="AH16" s="17"/>
      <c r="AI16" s="17"/>
      <c r="AJ16" s="17"/>
      <c r="AK16" s="17"/>
      <c r="AL16" s="22"/>
      <c r="AM16" s="23"/>
      <c r="AN16" s="23"/>
      <c r="AO16" s="23"/>
      <c r="AP16" s="23"/>
      <c r="AQ16" s="23"/>
      <c r="AR16" s="221"/>
      <c r="AS16" s="99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23">
        <v>2010</v>
      </c>
      <c r="C17" s="29" t="s">
        <v>36</v>
      </c>
      <c r="D17" s="44" t="s">
        <v>35</v>
      </c>
      <c r="E17" s="23">
        <v>2</v>
      </c>
      <c r="F17" s="23">
        <v>0</v>
      </c>
      <c r="G17" s="23">
        <v>0</v>
      </c>
      <c r="H17" s="27">
        <v>0</v>
      </c>
      <c r="I17" s="23">
        <v>4</v>
      </c>
      <c r="J17" s="42">
        <v>0.33300000000000002</v>
      </c>
      <c r="K17" s="26">
        <v>12</v>
      </c>
      <c r="L17" s="186"/>
      <c r="M17" s="17"/>
      <c r="N17" s="17"/>
      <c r="O17" s="17"/>
      <c r="P17" s="22"/>
      <c r="Q17" s="23"/>
      <c r="R17" s="23"/>
      <c r="S17" s="27"/>
      <c r="T17" s="23"/>
      <c r="U17" s="23"/>
      <c r="V17" s="220"/>
      <c r="W17" s="26"/>
      <c r="X17" s="23"/>
      <c r="Y17" s="29"/>
      <c r="Z17" s="44"/>
      <c r="AA17" s="23"/>
      <c r="AB17" s="23"/>
      <c r="AC17" s="23"/>
      <c r="AD17" s="27"/>
      <c r="AE17" s="23"/>
      <c r="AF17" s="42"/>
      <c r="AG17" s="26"/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221"/>
      <c r="AS17" s="99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14.25" x14ac:dyDescent="0.2">
      <c r="A18" s="53"/>
      <c r="B18" s="96" t="s">
        <v>110</v>
      </c>
      <c r="C18" s="95"/>
      <c r="D18" s="94"/>
      <c r="E18" s="93">
        <f>SUM(E4:E17)</f>
        <v>91</v>
      </c>
      <c r="F18" s="93">
        <f>SUM(F4:F17)</f>
        <v>4</v>
      </c>
      <c r="G18" s="93">
        <f>SUM(G4:G17)</f>
        <v>32</v>
      </c>
      <c r="H18" s="93">
        <f>SUM(H4:H17)</f>
        <v>98</v>
      </c>
      <c r="I18" s="93">
        <f>SUM(I4:I17)</f>
        <v>400</v>
      </c>
      <c r="J18" s="222">
        <v>0</v>
      </c>
      <c r="K18" s="116">
        <f>SUM(K4:K17)</f>
        <v>461</v>
      </c>
      <c r="L18" s="20"/>
      <c r="M18" s="18"/>
      <c r="N18" s="223"/>
      <c r="O18" s="224"/>
      <c r="P18" s="22"/>
      <c r="Q18" s="93">
        <f>SUM(Q4:Q17)</f>
        <v>21</v>
      </c>
      <c r="R18" s="93">
        <f>SUM(R4:R17)</f>
        <v>1</v>
      </c>
      <c r="S18" s="93">
        <f>SUM(S4:S17)</f>
        <v>5</v>
      </c>
      <c r="T18" s="93">
        <f>SUM(T4:T17)</f>
        <v>21</v>
      </c>
      <c r="U18" s="93">
        <f>SUM(U4:U17)</f>
        <v>116</v>
      </c>
      <c r="V18" s="51">
        <v>0</v>
      </c>
      <c r="W18" s="116">
        <f>SUM(W4:W17)</f>
        <v>29</v>
      </c>
      <c r="X18" s="15" t="s">
        <v>110</v>
      </c>
      <c r="Y18" s="16"/>
      <c r="Z18" s="14"/>
      <c r="AA18" s="93">
        <f>SUM(AA4:AA17)</f>
        <v>9</v>
      </c>
      <c r="AB18" s="93">
        <f>SUM(AB4:AB17)</f>
        <v>1</v>
      </c>
      <c r="AC18" s="93">
        <f>SUM(AC4:AC17)</f>
        <v>7</v>
      </c>
      <c r="AD18" s="93">
        <f>SUM(AD4:AD17)</f>
        <v>14</v>
      </c>
      <c r="AE18" s="93">
        <f>SUM(AE4:AE17)</f>
        <v>57</v>
      </c>
      <c r="AF18" s="222">
        <f>PRODUCT(AE18/AG18)</f>
        <v>0.77027027027027029</v>
      </c>
      <c r="AG18" s="116">
        <f>SUM(AG4:AG17)</f>
        <v>74</v>
      </c>
      <c r="AH18" s="20"/>
      <c r="AI18" s="18"/>
      <c r="AJ18" s="223"/>
      <c r="AK18" s="224"/>
      <c r="AL18" s="22"/>
      <c r="AM18" s="93">
        <f>SUM(AM4:AM17)</f>
        <v>0</v>
      </c>
      <c r="AN18" s="93">
        <f>SUM(AN4:AN17)</f>
        <v>0</v>
      </c>
      <c r="AO18" s="93">
        <f>SUM(AO4:AO17)</f>
        <v>0</v>
      </c>
      <c r="AP18" s="93">
        <f>SUM(AP4:AP17)</f>
        <v>0</v>
      </c>
      <c r="AQ18" s="93">
        <f>SUM(AQ4:AQ17)</f>
        <v>0</v>
      </c>
      <c r="AR18" s="222">
        <v>0</v>
      </c>
      <c r="AS18" s="219">
        <f>SUM(AS4:AS17)</f>
        <v>0</v>
      </c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4"/>
      <c r="K19" s="26"/>
      <c r="L19" s="22"/>
      <c r="M19" s="22"/>
      <c r="N19" s="22"/>
      <c r="O19" s="22"/>
      <c r="P19" s="53"/>
      <c r="Q19" s="53"/>
      <c r="R19" s="56"/>
      <c r="S19" s="53"/>
      <c r="T19" s="53"/>
      <c r="U19" s="22"/>
      <c r="V19" s="22"/>
      <c r="W19" s="26"/>
      <c r="X19" s="53"/>
      <c r="Y19" s="53"/>
      <c r="Z19" s="53"/>
      <c r="AA19" s="53"/>
      <c r="AB19" s="53"/>
      <c r="AC19" s="53"/>
      <c r="AD19" s="53"/>
      <c r="AE19" s="53"/>
      <c r="AF19" s="54"/>
      <c r="AG19" s="26"/>
      <c r="AH19" s="22"/>
      <c r="AI19" s="22"/>
      <c r="AJ19" s="22"/>
      <c r="AK19" s="22"/>
      <c r="AL19" s="53"/>
      <c r="AM19" s="53"/>
      <c r="AN19" s="56"/>
      <c r="AO19" s="53"/>
      <c r="AP19" s="53"/>
      <c r="AQ19" s="22"/>
      <c r="AR19" s="22"/>
      <c r="AS19" s="26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x14ac:dyDescent="0.25">
      <c r="A20" s="53"/>
      <c r="B20" s="225" t="s">
        <v>111</v>
      </c>
      <c r="C20" s="226"/>
      <c r="D20" s="227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17" t="s">
        <v>21</v>
      </c>
      <c r="K20" s="22"/>
      <c r="L20" s="17" t="s">
        <v>26</v>
      </c>
      <c r="M20" s="17" t="s">
        <v>27</v>
      </c>
      <c r="N20" s="17" t="s">
        <v>112</v>
      </c>
      <c r="O20" s="17" t="s">
        <v>113</v>
      </c>
      <c r="Q20" s="56"/>
      <c r="R20" s="56" t="s">
        <v>48</v>
      </c>
      <c r="S20" s="56"/>
      <c r="T20" s="53" t="s">
        <v>49</v>
      </c>
      <c r="U20" s="22"/>
      <c r="V20" s="26"/>
      <c r="W20" s="26"/>
      <c r="X20" s="228"/>
      <c r="Y20" s="228"/>
      <c r="Z20" s="228"/>
      <c r="AA20" s="228"/>
      <c r="AB20" s="228"/>
      <c r="AC20" s="56"/>
      <c r="AD20" s="56"/>
      <c r="AE20" s="56"/>
      <c r="AF20" s="53"/>
      <c r="AG20" s="53"/>
      <c r="AH20" s="53"/>
      <c r="AI20" s="53"/>
      <c r="AJ20" s="53"/>
      <c r="AK20" s="53"/>
      <c r="AM20" s="26"/>
      <c r="AN20" s="228"/>
      <c r="AO20" s="228"/>
      <c r="AP20" s="228"/>
      <c r="AQ20" s="228"/>
      <c r="AR20" s="228"/>
      <c r="AS20" s="228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x14ac:dyDescent="0.25">
      <c r="A21" s="53"/>
      <c r="B21" s="58" t="s">
        <v>11</v>
      </c>
      <c r="C21" s="11"/>
      <c r="D21" s="60"/>
      <c r="E21" s="229">
        <v>179</v>
      </c>
      <c r="F21" s="229">
        <v>1</v>
      </c>
      <c r="G21" s="229">
        <v>22</v>
      </c>
      <c r="H21" s="229">
        <v>173</v>
      </c>
      <c r="I21" s="229">
        <v>765</v>
      </c>
      <c r="J21" s="230">
        <v>0.60499999999999998</v>
      </c>
      <c r="K21" s="53">
        <f>PRODUCT(I21/J21)</f>
        <v>1264.4628099173553</v>
      </c>
      <c r="L21" s="231">
        <f>PRODUCT((F21+G21)/E21)</f>
        <v>0.12849162011173185</v>
      </c>
      <c r="M21" s="231">
        <f>PRODUCT(H21/E21)</f>
        <v>0.96648044692737434</v>
      </c>
      <c r="N21" s="231">
        <f>PRODUCT((F21+G21+H21)/E21)</f>
        <v>1.0949720670391061</v>
      </c>
      <c r="O21" s="231">
        <v>4.2737430167597763</v>
      </c>
      <c r="Q21" s="56"/>
      <c r="R21" s="56"/>
      <c r="S21" s="56"/>
      <c r="T21" s="53"/>
      <c r="U21" s="53"/>
      <c r="V21" s="53"/>
      <c r="W21" s="53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3"/>
      <c r="AL21" s="53"/>
      <c r="AM21" s="53"/>
      <c r="AN21" s="56"/>
      <c r="AO21" s="56"/>
      <c r="AP21" s="56"/>
      <c r="AQ21" s="56"/>
      <c r="AR21" s="56"/>
      <c r="AS21" s="56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x14ac:dyDescent="0.25">
      <c r="A22" s="53"/>
      <c r="B22" s="232" t="s">
        <v>51</v>
      </c>
      <c r="C22" s="233"/>
      <c r="D22" s="234"/>
      <c r="E22" s="229">
        <f>PRODUCT(E18+Q18)</f>
        <v>112</v>
      </c>
      <c r="F22" s="229">
        <f>PRODUCT(F18+R18)</f>
        <v>5</v>
      </c>
      <c r="G22" s="229">
        <f>PRODUCT(G18+S18)</f>
        <v>37</v>
      </c>
      <c r="H22" s="229">
        <f>PRODUCT(H18+T18)</f>
        <v>119</v>
      </c>
      <c r="I22" s="229">
        <f>PRODUCT(I18+U18)</f>
        <v>516</v>
      </c>
      <c r="J22" s="230"/>
      <c r="K22" s="53">
        <f>PRODUCT(K18+W18)</f>
        <v>490</v>
      </c>
      <c r="L22" s="231">
        <f>PRODUCT((F22+G22)/E22)</f>
        <v>0.375</v>
      </c>
      <c r="M22" s="231">
        <f>PRODUCT(H22/E22)</f>
        <v>1.0625</v>
      </c>
      <c r="N22" s="231">
        <f>PRODUCT((F22+G22+H22)/E22)</f>
        <v>1.4375</v>
      </c>
      <c r="O22" s="231">
        <v>4.6071428571428568</v>
      </c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x14ac:dyDescent="0.25">
      <c r="A23" s="53"/>
      <c r="B23" s="32" t="s">
        <v>108</v>
      </c>
      <c r="C23" s="89"/>
      <c r="D23" s="87"/>
      <c r="E23" s="229">
        <f>PRODUCT(AA18+AM18)</f>
        <v>9</v>
      </c>
      <c r="F23" s="229">
        <f>PRODUCT(AB18+AN18)</f>
        <v>1</v>
      </c>
      <c r="G23" s="229">
        <f>PRODUCT(AC18+AO18)</f>
        <v>7</v>
      </c>
      <c r="H23" s="229">
        <f>PRODUCT(AD18+AP18)</f>
        <v>14</v>
      </c>
      <c r="I23" s="229">
        <f>PRODUCT(AE18+AQ18)</f>
        <v>57</v>
      </c>
      <c r="J23" s="230">
        <f>PRODUCT(I23/K23)</f>
        <v>0.77027027027027029</v>
      </c>
      <c r="K23" s="22">
        <f>PRODUCT(AG18+AS18)</f>
        <v>74</v>
      </c>
      <c r="L23" s="231">
        <f>PRODUCT((F23+G23)/E23)</f>
        <v>0.88888888888888884</v>
      </c>
      <c r="M23" s="231">
        <f>PRODUCT(H23/E23)</f>
        <v>1.5555555555555556</v>
      </c>
      <c r="N23" s="231">
        <f>PRODUCT((F23+G23+H23)/E23)</f>
        <v>2.4444444444444446</v>
      </c>
      <c r="O23" s="231">
        <v>7.125</v>
      </c>
      <c r="Q23" s="56"/>
      <c r="R23" s="56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3"/>
      <c r="AL23" s="22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x14ac:dyDescent="0.25">
      <c r="A24" s="53"/>
      <c r="B24" s="235" t="s">
        <v>110</v>
      </c>
      <c r="C24" s="236"/>
      <c r="D24" s="237"/>
      <c r="E24" s="229">
        <f>SUM(E21:E23)</f>
        <v>300</v>
      </c>
      <c r="F24" s="229">
        <f t="shared" ref="F24:I24" si="0">SUM(F21:F23)</f>
        <v>7</v>
      </c>
      <c r="G24" s="229">
        <f t="shared" si="0"/>
        <v>66</v>
      </c>
      <c r="H24" s="229">
        <f t="shared" si="0"/>
        <v>306</v>
      </c>
      <c r="I24" s="229">
        <f t="shared" si="0"/>
        <v>1338</v>
      </c>
      <c r="J24" s="230"/>
      <c r="K24" s="53">
        <f>SUM(K21:K23)</f>
        <v>1828.4628099173553</v>
      </c>
      <c r="L24" s="231">
        <f>PRODUCT((F24+G24)/E24)</f>
        <v>0.24333333333333335</v>
      </c>
      <c r="M24" s="231">
        <f>PRODUCT(H24/E24)</f>
        <v>1.02</v>
      </c>
      <c r="N24" s="231">
        <f>PRODUCT((F24+G24+H24)/E24)</f>
        <v>1.2633333333333334</v>
      </c>
      <c r="O24" s="231">
        <f>PRODUCT(I24/E24)</f>
        <v>4.46</v>
      </c>
      <c r="Q24" s="22"/>
      <c r="R24" s="22"/>
      <c r="S24" s="22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22"/>
      <c r="F25" s="22"/>
      <c r="G25" s="22"/>
      <c r="H25" s="22"/>
      <c r="I25" s="22"/>
      <c r="J25" s="53"/>
      <c r="K25" s="53"/>
      <c r="L25" s="22"/>
      <c r="M25" s="22"/>
      <c r="N25" s="22"/>
      <c r="O25" s="22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J82" s="53"/>
      <c r="K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J83" s="53"/>
      <c r="K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J84" s="53"/>
      <c r="K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J85" s="53"/>
      <c r="K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53"/>
      <c r="R93" s="53"/>
      <c r="S93" s="53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3"/>
      <c r="AL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53"/>
      <c r="R94" s="53"/>
      <c r="S94" s="53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3"/>
      <c r="AL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53"/>
      <c r="R95" s="53"/>
      <c r="S95" s="53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3"/>
      <c r="AL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53"/>
      <c r="R96" s="53"/>
      <c r="S96" s="53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3"/>
      <c r="AL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2"/>
      <c r="R97" s="22"/>
      <c r="S97" s="22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3"/>
      <c r="AL97" s="22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2"/>
      <c r="R98" s="22"/>
      <c r="S98" s="22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3"/>
      <c r="AL98" s="22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2"/>
      <c r="R99" s="22"/>
      <c r="S99" s="22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3"/>
      <c r="AL99" s="22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2"/>
      <c r="R100" s="22"/>
      <c r="S100" s="22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3"/>
      <c r="AL100" s="22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2"/>
      <c r="R101" s="22"/>
      <c r="S101" s="22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3"/>
      <c r="AL101" s="22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2"/>
      <c r="R102" s="22"/>
      <c r="S102" s="22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3"/>
      <c r="AL102" s="22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2"/>
      <c r="R103" s="22"/>
      <c r="S103" s="22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3"/>
      <c r="AL103" s="22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2"/>
      <c r="R104" s="22"/>
      <c r="S104" s="22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3"/>
      <c r="AL104" s="22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2"/>
      <c r="R105" s="22"/>
      <c r="S105" s="22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3"/>
      <c r="AL105" s="22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2"/>
      <c r="R106" s="22"/>
      <c r="S106" s="22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3"/>
      <c r="AL106" s="22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2"/>
      <c r="R107" s="22"/>
      <c r="S107" s="22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3"/>
      <c r="AL107" s="22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2"/>
      <c r="R108" s="22"/>
      <c r="S108" s="22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3"/>
      <c r="AL108" s="22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2"/>
      <c r="R109" s="22"/>
      <c r="S109" s="22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3"/>
      <c r="AL109" s="22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2"/>
      <c r="R110" s="22"/>
      <c r="S110" s="22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3"/>
      <c r="AL110" s="22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2"/>
      <c r="R111" s="22"/>
      <c r="S111" s="22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3"/>
      <c r="AL111" s="22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2"/>
      <c r="R112" s="22"/>
      <c r="S112" s="22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3"/>
      <c r="AL112" s="22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2"/>
      <c r="R113" s="22"/>
      <c r="S113" s="22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3"/>
      <c r="AL113" s="22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2"/>
      <c r="R114" s="22"/>
      <c r="S114" s="22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3"/>
      <c r="AL114" s="22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2"/>
      <c r="R115" s="22"/>
      <c r="S115" s="22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3"/>
      <c r="AL115" s="22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2"/>
      <c r="R116" s="22"/>
      <c r="S116" s="22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3"/>
      <c r="AL116" s="22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2"/>
      <c r="R117" s="22"/>
      <c r="S117" s="22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3"/>
      <c r="AL117" s="22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2"/>
      <c r="R118" s="22"/>
      <c r="S118" s="22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3"/>
      <c r="AL118" s="22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2"/>
      <c r="R119" s="22"/>
      <c r="S119" s="22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3"/>
      <c r="AL119" s="22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2"/>
      <c r="R120" s="22"/>
      <c r="S120" s="22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3"/>
      <c r="AL120" s="22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2"/>
      <c r="R121" s="22"/>
      <c r="S121" s="22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3"/>
      <c r="AL121" s="22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2"/>
      <c r="R122" s="22"/>
      <c r="S122" s="22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3"/>
      <c r="AL122" s="22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2"/>
      <c r="R123" s="22"/>
      <c r="S123" s="22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3"/>
      <c r="AL123" s="22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2"/>
      <c r="R124" s="22"/>
      <c r="S124" s="22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3"/>
      <c r="AL124" s="22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2"/>
      <c r="R125" s="22"/>
      <c r="S125" s="22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3"/>
      <c r="AL125" s="22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2"/>
      <c r="R126" s="22"/>
      <c r="S126" s="22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3"/>
      <c r="AL126" s="22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2"/>
      <c r="R127" s="22"/>
      <c r="S127" s="22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3"/>
      <c r="AL127" s="22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2"/>
      <c r="R128" s="22"/>
      <c r="S128" s="22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3"/>
      <c r="AL128" s="22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2"/>
      <c r="R129" s="22"/>
      <c r="S129" s="22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3"/>
      <c r="AL129" s="22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2"/>
      <c r="R130" s="22"/>
      <c r="S130" s="22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3"/>
      <c r="AL130" s="22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2"/>
      <c r="R131" s="22"/>
      <c r="S131" s="22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3"/>
      <c r="AL131" s="22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2"/>
      <c r="R132" s="22"/>
      <c r="S132" s="22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3"/>
      <c r="AL132" s="22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2"/>
      <c r="R133" s="22"/>
      <c r="S133" s="22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3"/>
      <c r="AL133" s="22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2"/>
      <c r="R134" s="22"/>
      <c r="S134" s="22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3"/>
      <c r="AL134" s="22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2"/>
      <c r="R135" s="22"/>
      <c r="S135" s="22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3"/>
      <c r="AL135" s="22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2"/>
      <c r="R136" s="22"/>
      <c r="S136" s="22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3"/>
      <c r="AL136" s="22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2"/>
      <c r="R137" s="22"/>
      <c r="S137" s="22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3"/>
      <c r="AL137" s="22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2"/>
      <c r="R138" s="22"/>
      <c r="S138" s="22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3"/>
      <c r="AL138" s="22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2"/>
      <c r="R139" s="22"/>
      <c r="S139" s="22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3"/>
      <c r="AL139" s="22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2"/>
      <c r="R140" s="22"/>
      <c r="S140" s="22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3"/>
      <c r="AL140" s="22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2"/>
      <c r="R141" s="22"/>
      <c r="S141" s="22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3"/>
      <c r="AL141" s="22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2"/>
      <c r="R142" s="22"/>
      <c r="S142" s="22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3"/>
      <c r="AL142" s="22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2"/>
      <c r="R143" s="22"/>
      <c r="S143" s="22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3"/>
      <c r="AL143" s="22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2"/>
      <c r="R144" s="22"/>
      <c r="S144" s="22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3"/>
      <c r="AL144" s="22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2"/>
      <c r="R145" s="22"/>
      <c r="S145" s="22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3"/>
      <c r="AL145" s="22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2"/>
      <c r="R146" s="22"/>
      <c r="S146" s="22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3"/>
      <c r="AL146" s="22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2"/>
      <c r="R147" s="22"/>
      <c r="S147" s="22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3"/>
      <c r="AL147" s="22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2"/>
      <c r="R148" s="22"/>
      <c r="S148" s="22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3"/>
      <c r="AL148" s="22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2"/>
      <c r="R149" s="22"/>
      <c r="S149" s="22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3"/>
      <c r="AL149" s="22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2"/>
      <c r="R150" s="22"/>
      <c r="S150" s="22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3"/>
      <c r="AL150" s="22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2"/>
      <c r="R151" s="22"/>
      <c r="S151" s="22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3"/>
      <c r="AL151" s="22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2"/>
      <c r="R152" s="22"/>
      <c r="S152" s="22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3"/>
      <c r="AL152" s="22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2"/>
      <c r="R153" s="22"/>
      <c r="S153" s="22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3"/>
      <c r="AL153" s="22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2"/>
      <c r="R154" s="22"/>
      <c r="S154" s="22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3"/>
      <c r="AL154" s="22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2"/>
      <c r="R155" s="22"/>
      <c r="S155" s="22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3"/>
      <c r="AL155" s="22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2"/>
      <c r="R156" s="22"/>
      <c r="S156" s="22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3"/>
      <c r="AL156" s="22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2"/>
      <c r="R157" s="22"/>
      <c r="S157" s="22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3"/>
      <c r="AL157" s="22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2"/>
      <c r="R158" s="22"/>
      <c r="S158" s="22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3"/>
      <c r="AL158" s="22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2"/>
      <c r="R159" s="22"/>
      <c r="S159" s="22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3"/>
      <c r="AL159" s="22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2"/>
      <c r="R160" s="22"/>
      <c r="S160" s="22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3"/>
      <c r="AL160" s="22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2"/>
      <c r="R161" s="22"/>
      <c r="S161" s="22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3"/>
      <c r="AL161" s="22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2"/>
      <c r="R162" s="22"/>
      <c r="S162" s="22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3"/>
      <c r="AL162" s="22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2"/>
      <c r="R163" s="22"/>
      <c r="S163" s="22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3"/>
      <c r="AL163" s="22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2"/>
      <c r="R164" s="22"/>
      <c r="S164" s="22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3"/>
      <c r="AL164" s="22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2"/>
      <c r="R165" s="22"/>
      <c r="S165" s="22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3"/>
      <c r="AL165" s="22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2"/>
      <c r="R166" s="22"/>
      <c r="S166" s="22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3"/>
      <c r="AL166" s="22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2"/>
      <c r="R167" s="22"/>
      <c r="S167" s="22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3"/>
      <c r="AL167" s="22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2"/>
      <c r="R168" s="22"/>
      <c r="S168" s="22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3"/>
      <c r="AL168" s="22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2"/>
      <c r="R169" s="22"/>
      <c r="S169" s="22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3"/>
      <c r="AL169" s="22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2"/>
      <c r="R170" s="22"/>
      <c r="S170" s="22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3"/>
      <c r="AL170" s="22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2"/>
      <c r="R171" s="22"/>
      <c r="S171" s="22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3"/>
      <c r="AL171" s="22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2"/>
      <c r="R172" s="22"/>
      <c r="S172" s="22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3"/>
      <c r="AL172" s="22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2"/>
      <c r="R173" s="22"/>
      <c r="S173" s="22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3"/>
      <c r="AL173" s="22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2"/>
      <c r="R174" s="22"/>
      <c r="S174" s="22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3"/>
      <c r="AL174" s="22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2"/>
      <c r="R175" s="22"/>
      <c r="S175" s="22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3"/>
      <c r="AL175" s="22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2"/>
      <c r="R176" s="22"/>
      <c r="S176" s="22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3"/>
      <c r="AL176" s="22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2"/>
      <c r="R177" s="22"/>
      <c r="S177" s="22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3"/>
      <c r="AL177" s="22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A178" s="53"/>
      <c r="B178" s="53"/>
      <c r="C178" s="53"/>
      <c r="D178" s="53"/>
      <c r="L178"/>
      <c r="M178"/>
      <c r="N178"/>
      <c r="O178"/>
      <c r="P178"/>
      <c r="Q178" s="22"/>
      <c r="R178" s="22"/>
      <c r="S178" s="22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3"/>
      <c r="AL178" s="22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A179" s="53"/>
      <c r="B179" s="53"/>
      <c r="C179" s="53"/>
      <c r="D179" s="53"/>
      <c r="L179"/>
      <c r="M179"/>
      <c r="N179"/>
      <c r="O179"/>
      <c r="P179"/>
      <c r="Q179" s="22"/>
      <c r="R179" s="22"/>
      <c r="S179" s="22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3"/>
      <c r="AL179" s="22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</row>
    <row r="180" spans="1:57" ht="14.25" x14ac:dyDescent="0.2">
      <c r="A180" s="53"/>
      <c r="B180" s="53"/>
      <c r="C180" s="53"/>
      <c r="D180" s="53"/>
      <c r="L180"/>
      <c r="M180"/>
      <c r="N180"/>
      <c r="O180"/>
      <c r="P180"/>
      <c r="Q180" s="22"/>
      <c r="R180" s="22"/>
      <c r="S180" s="22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3"/>
      <c r="AL180" s="22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</row>
    <row r="181" spans="1:57" ht="14.25" x14ac:dyDescent="0.2">
      <c r="A181" s="53"/>
      <c r="B181" s="53"/>
      <c r="C181" s="53"/>
      <c r="D181" s="53"/>
      <c r="L181"/>
      <c r="M181"/>
      <c r="N181"/>
      <c r="O181"/>
      <c r="P181"/>
      <c r="Q181" s="22"/>
      <c r="R181" s="22"/>
      <c r="S181" s="22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3"/>
      <c r="AL181" s="22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3"/>
      <c r="AL182" s="22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3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3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3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3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3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3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22"/>
      <c r="AL189" s="22"/>
    </row>
    <row r="190" spans="1:57" x14ac:dyDescent="0.25">
      <c r="R190" s="26"/>
      <c r="S190" s="2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</row>
    <row r="191" spans="1:57" x14ac:dyDescent="0.25">
      <c r="R191" s="26"/>
      <c r="S191" s="2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</row>
    <row r="192" spans="1:57" x14ac:dyDescent="0.25">
      <c r="R192" s="26"/>
      <c r="S192" s="2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</row>
    <row r="193" spans="12:38" x14ac:dyDescent="0.25">
      <c r="L193"/>
      <c r="M193"/>
      <c r="N193"/>
      <c r="O193"/>
      <c r="P193"/>
      <c r="R193" s="26"/>
      <c r="S193" s="2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/>
      <c r="AL217"/>
    </row>
    <row r="218" spans="12:38" ht="14.25" x14ac:dyDescent="0.2">
      <c r="L218"/>
      <c r="M218"/>
      <c r="N218"/>
      <c r="O218"/>
      <c r="P218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/>
      <c r="AL218"/>
    </row>
    <row r="219" spans="12:38" ht="14.25" x14ac:dyDescent="0.2">
      <c r="L219"/>
      <c r="M219"/>
      <c r="N219"/>
      <c r="O219"/>
      <c r="P219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/>
      <c r="AL219"/>
    </row>
    <row r="220" spans="12:38" ht="14.25" x14ac:dyDescent="0.2">
      <c r="L220"/>
      <c r="M220"/>
      <c r="N220"/>
      <c r="O220"/>
      <c r="P220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/>
      <c r="AL220"/>
    </row>
    <row r="221" spans="12:38" ht="14.25" x14ac:dyDescent="0.2">
      <c r="L221"/>
      <c r="M221"/>
      <c r="N221"/>
      <c r="O221"/>
      <c r="P221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/>
      <c r="AL221"/>
    </row>
  </sheetData>
  <sortState ref="X4:AB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140625" style="86" customWidth="1"/>
    <col min="3" max="3" width="24.140625" style="85" customWidth="1"/>
    <col min="4" max="4" width="10.5703125" style="115" customWidth="1"/>
    <col min="5" max="5" width="8" style="115" customWidth="1"/>
    <col min="6" max="6" width="0.7109375" style="26" customWidth="1"/>
    <col min="7" max="11" width="5.28515625" style="85" customWidth="1"/>
    <col min="12" max="12" width="6.140625" style="85" customWidth="1"/>
    <col min="13" max="16" width="5.28515625" style="85" customWidth="1"/>
    <col min="17" max="21" width="6.7109375" style="141" customWidth="1"/>
    <col min="22" max="22" width="11.140625" style="85" customWidth="1"/>
    <col min="23" max="23" width="22.140625" style="115" customWidth="1"/>
    <col min="24" max="24" width="10.7109375" style="85" customWidth="1"/>
    <col min="25" max="30" width="9.140625" style="98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17" t="s">
        <v>70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34"/>
      <c r="R1" s="134"/>
      <c r="S1" s="134"/>
      <c r="T1" s="134"/>
      <c r="U1" s="134"/>
      <c r="V1" s="92"/>
      <c r="W1" s="100"/>
      <c r="X1" s="88"/>
      <c r="Y1" s="101"/>
      <c r="Z1" s="101"/>
      <c r="AA1" s="101"/>
      <c r="AB1" s="101"/>
      <c r="AC1" s="101"/>
      <c r="AD1" s="101"/>
    </row>
    <row r="2" spans="1:30" x14ac:dyDescent="0.25">
      <c r="A2" s="1"/>
      <c r="B2" s="9" t="s">
        <v>33</v>
      </c>
      <c r="C2" s="4" t="s">
        <v>50</v>
      </c>
      <c r="D2" s="102"/>
      <c r="E2" s="10"/>
      <c r="F2" s="103"/>
      <c r="G2" s="102"/>
      <c r="H2" s="10"/>
      <c r="I2" s="10"/>
      <c r="J2" s="10"/>
      <c r="K2" s="10"/>
      <c r="L2" s="10"/>
      <c r="M2" s="10"/>
      <c r="N2" s="10"/>
      <c r="O2" s="10"/>
      <c r="P2" s="10"/>
      <c r="Q2" s="135"/>
      <c r="R2" s="135"/>
      <c r="S2" s="135"/>
      <c r="T2" s="135"/>
      <c r="U2" s="135"/>
      <c r="V2" s="10"/>
      <c r="W2" s="102"/>
      <c r="X2" s="27"/>
      <c r="Y2" s="101"/>
      <c r="Z2" s="101"/>
      <c r="AA2" s="101"/>
      <c r="AB2" s="101"/>
      <c r="AC2" s="101"/>
      <c r="AD2" s="101"/>
    </row>
    <row r="3" spans="1:30" x14ac:dyDescent="0.25">
      <c r="A3" s="8"/>
      <c r="B3" s="104" t="s">
        <v>64</v>
      </c>
      <c r="C3" s="20" t="s">
        <v>52</v>
      </c>
      <c r="D3" s="96" t="s">
        <v>53</v>
      </c>
      <c r="E3" s="105" t="s">
        <v>1</v>
      </c>
      <c r="F3" s="22"/>
      <c r="G3" s="93" t="s">
        <v>54</v>
      </c>
      <c r="H3" s="94" t="s">
        <v>55</v>
      </c>
      <c r="I3" s="94" t="s">
        <v>31</v>
      </c>
      <c r="J3" s="16" t="s">
        <v>56</v>
      </c>
      <c r="K3" s="95" t="s">
        <v>57</v>
      </c>
      <c r="L3" s="95" t="s">
        <v>58</v>
      </c>
      <c r="M3" s="93" t="s">
        <v>59</v>
      </c>
      <c r="N3" s="93" t="s">
        <v>30</v>
      </c>
      <c r="O3" s="94" t="s">
        <v>60</v>
      </c>
      <c r="P3" s="93" t="s">
        <v>55</v>
      </c>
      <c r="Q3" s="136" t="s">
        <v>16</v>
      </c>
      <c r="R3" s="136">
        <v>1</v>
      </c>
      <c r="S3" s="136">
        <v>2</v>
      </c>
      <c r="T3" s="136">
        <v>3</v>
      </c>
      <c r="U3" s="136" t="s">
        <v>61</v>
      </c>
      <c r="V3" s="16" t="s">
        <v>21</v>
      </c>
      <c r="W3" s="15" t="s">
        <v>62</v>
      </c>
      <c r="X3" s="15" t="s">
        <v>63</v>
      </c>
      <c r="Y3" s="101"/>
      <c r="Z3" s="101"/>
      <c r="AA3" s="101"/>
      <c r="AB3" s="101"/>
      <c r="AC3" s="101"/>
      <c r="AD3" s="101"/>
    </row>
    <row r="4" spans="1:30" x14ac:dyDescent="0.25">
      <c r="A4" s="1"/>
      <c r="B4" s="106" t="s">
        <v>65</v>
      </c>
      <c r="C4" s="107" t="s">
        <v>66</v>
      </c>
      <c r="D4" s="108" t="s">
        <v>67</v>
      </c>
      <c r="E4" s="118" t="s">
        <v>35</v>
      </c>
      <c r="F4" s="119"/>
      <c r="G4" s="109"/>
      <c r="H4" s="110"/>
      <c r="I4" s="109">
        <v>1</v>
      </c>
      <c r="J4" s="111"/>
      <c r="K4" s="111" t="s">
        <v>71</v>
      </c>
      <c r="L4" s="111"/>
      <c r="M4" s="111">
        <v>1</v>
      </c>
      <c r="N4" s="109"/>
      <c r="O4" s="110"/>
      <c r="P4" s="110"/>
      <c r="Q4" s="137" t="s">
        <v>77</v>
      </c>
      <c r="R4" s="137"/>
      <c r="S4" s="137"/>
      <c r="T4" s="137"/>
      <c r="U4" s="137" t="s">
        <v>77</v>
      </c>
      <c r="V4" s="112">
        <v>0</v>
      </c>
      <c r="W4" s="107" t="s">
        <v>68</v>
      </c>
      <c r="X4" s="113" t="s">
        <v>69</v>
      </c>
      <c r="Y4" s="101"/>
      <c r="Z4" s="101"/>
      <c r="AA4" s="101"/>
      <c r="AB4" s="101"/>
      <c r="AC4" s="101"/>
      <c r="AD4" s="101"/>
    </row>
    <row r="5" spans="1:30" x14ac:dyDescent="0.25">
      <c r="A5" s="8"/>
      <c r="B5" s="127"/>
      <c r="C5" s="128"/>
      <c r="D5" s="129"/>
      <c r="E5" s="130"/>
      <c r="F5" s="131"/>
      <c r="G5" s="128"/>
      <c r="H5" s="128"/>
      <c r="I5" s="128"/>
      <c r="J5" s="132"/>
      <c r="K5" s="132"/>
      <c r="L5" s="132"/>
      <c r="M5" s="128"/>
      <c r="N5" s="128"/>
      <c r="O5" s="128"/>
      <c r="P5" s="128"/>
      <c r="Q5" s="138"/>
      <c r="R5" s="138"/>
      <c r="S5" s="138"/>
      <c r="T5" s="138"/>
      <c r="U5" s="138"/>
      <c r="V5" s="128"/>
      <c r="W5" s="129"/>
      <c r="X5" s="133"/>
      <c r="Y5" s="101"/>
      <c r="Z5" s="101"/>
      <c r="AA5" s="101"/>
      <c r="AB5" s="101"/>
      <c r="AC5" s="101"/>
      <c r="AD5" s="101"/>
    </row>
    <row r="6" spans="1:30" x14ac:dyDescent="0.25">
      <c r="A6" s="8"/>
      <c r="B6" s="97"/>
      <c r="C6" s="53"/>
      <c r="D6" s="97"/>
      <c r="E6" s="114"/>
      <c r="G6" s="53"/>
      <c r="H6" s="56"/>
      <c r="I6" s="53"/>
      <c r="J6" s="22"/>
      <c r="K6" s="22"/>
      <c r="L6" s="22"/>
      <c r="M6" s="53"/>
      <c r="N6" s="53"/>
      <c r="O6" s="53"/>
      <c r="P6" s="53"/>
      <c r="Q6" s="139"/>
      <c r="R6" s="139"/>
      <c r="S6" s="139"/>
      <c r="T6" s="139"/>
      <c r="U6" s="139"/>
      <c r="V6" s="53"/>
      <c r="W6" s="97"/>
      <c r="X6" s="53"/>
      <c r="Y6" s="101"/>
      <c r="Z6" s="101"/>
      <c r="AA6" s="101"/>
      <c r="AB6" s="101"/>
      <c r="AC6" s="101"/>
      <c r="AD6" s="101"/>
    </row>
    <row r="7" spans="1:30" x14ac:dyDescent="0.25">
      <c r="A7" s="8"/>
      <c r="B7" s="97"/>
      <c r="C7" s="53"/>
      <c r="D7" s="97"/>
      <c r="E7" s="114"/>
      <c r="G7" s="53"/>
      <c r="H7" s="56"/>
      <c r="I7" s="53"/>
      <c r="J7" s="22"/>
      <c r="K7" s="22"/>
      <c r="L7" s="22"/>
      <c r="M7" s="53"/>
      <c r="N7" s="53"/>
      <c r="O7" s="53"/>
      <c r="P7" s="53"/>
      <c r="Q7" s="139"/>
      <c r="R7" s="139"/>
      <c r="S7" s="139"/>
      <c r="T7" s="139"/>
      <c r="U7" s="139"/>
      <c r="V7" s="53"/>
      <c r="W7" s="97"/>
      <c r="X7" s="53"/>
      <c r="Y7" s="101"/>
      <c r="Z7" s="101"/>
      <c r="AA7" s="101"/>
      <c r="AB7" s="101"/>
      <c r="AC7" s="101"/>
      <c r="AD7" s="101"/>
    </row>
    <row r="8" spans="1:30" x14ac:dyDescent="0.25">
      <c r="A8" s="8"/>
      <c r="B8" s="97"/>
      <c r="C8" s="53"/>
      <c r="D8" s="97"/>
      <c r="E8" s="114"/>
      <c r="G8" s="53"/>
      <c r="H8" s="56"/>
      <c r="I8" s="53"/>
      <c r="J8" s="22"/>
      <c r="K8" s="22"/>
      <c r="L8" s="22"/>
      <c r="M8" s="53"/>
      <c r="N8" s="53"/>
      <c r="O8" s="53"/>
      <c r="P8" s="53"/>
      <c r="Q8" s="139"/>
      <c r="R8" s="139"/>
      <c r="S8" s="139"/>
      <c r="T8" s="139"/>
      <c r="U8" s="139"/>
      <c r="V8" s="53"/>
      <c r="W8" s="97"/>
      <c r="X8" s="53"/>
      <c r="Y8" s="101"/>
      <c r="Z8" s="101"/>
      <c r="AA8" s="101"/>
      <c r="AB8" s="101"/>
      <c r="AC8" s="101"/>
      <c r="AD8" s="101"/>
    </row>
    <row r="9" spans="1:30" x14ac:dyDescent="0.25">
      <c r="A9" s="8"/>
      <c r="B9" s="97"/>
      <c r="C9" s="53"/>
      <c r="D9" s="97"/>
      <c r="E9" s="114"/>
      <c r="G9" s="53"/>
      <c r="H9" s="56"/>
      <c r="I9" s="53"/>
      <c r="J9" s="22"/>
      <c r="K9" s="22"/>
      <c r="L9" s="22"/>
      <c r="M9" s="53"/>
      <c r="N9" s="53"/>
      <c r="O9" s="53"/>
      <c r="P9" s="53"/>
      <c r="Q9" s="139"/>
      <c r="R9" s="139"/>
      <c r="S9" s="139"/>
      <c r="T9" s="139"/>
      <c r="U9" s="139"/>
      <c r="V9" s="53"/>
      <c r="W9" s="97"/>
      <c r="X9" s="53"/>
      <c r="Y9" s="101"/>
      <c r="Z9" s="101"/>
      <c r="AA9" s="101"/>
      <c r="AB9" s="101"/>
      <c r="AC9" s="101"/>
      <c r="AD9" s="101"/>
    </row>
    <row r="10" spans="1:30" x14ac:dyDescent="0.25">
      <c r="A10" s="8"/>
      <c r="B10" s="97"/>
      <c r="C10" s="53"/>
      <c r="D10" s="97"/>
      <c r="E10" s="114"/>
      <c r="G10" s="53"/>
      <c r="H10" s="56"/>
      <c r="I10" s="53"/>
      <c r="J10" s="22"/>
      <c r="K10" s="22"/>
      <c r="L10" s="22"/>
      <c r="M10" s="53"/>
      <c r="N10" s="53"/>
      <c r="O10" s="53"/>
      <c r="P10" s="53"/>
      <c r="Q10" s="139"/>
      <c r="R10" s="139"/>
      <c r="S10" s="139"/>
      <c r="T10" s="139"/>
      <c r="U10" s="139"/>
      <c r="V10" s="53"/>
      <c r="W10" s="97"/>
      <c r="X10" s="53"/>
      <c r="Y10" s="101"/>
      <c r="Z10" s="101"/>
      <c r="AA10" s="101"/>
      <c r="AB10" s="101"/>
      <c r="AC10" s="101"/>
      <c r="AD10" s="101"/>
    </row>
    <row r="11" spans="1:30" x14ac:dyDescent="0.25">
      <c r="A11" s="8"/>
      <c r="B11" s="97"/>
      <c r="C11" s="53"/>
      <c r="D11" s="97"/>
      <c r="E11" s="114"/>
      <c r="G11" s="53"/>
      <c r="H11" s="56"/>
      <c r="I11" s="53"/>
      <c r="J11" s="22"/>
      <c r="K11" s="22"/>
      <c r="L11" s="22"/>
      <c r="M11" s="53"/>
      <c r="N11" s="53"/>
      <c r="O11" s="53"/>
      <c r="P11" s="53"/>
      <c r="Q11" s="139"/>
      <c r="R11" s="139"/>
      <c r="S11" s="139"/>
      <c r="T11" s="139"/>
      <c r="U11" s="139"/>
      <c r="V11" s="53"/>
      <c r="W11" s="97"/>
      <c r="X11" s="53"/>
      <c r="Y11" s="101"/>
      <c r="Z11" s="101"/>
      <c r="AA11" s="101"/>
      <c r="AB11" s="101"/>
      <c r="AC11" s="101"/>
      <c r="AD11" s="101"/>
    </row>
    <row r="12" spans="1:30" x14ac:dyDescent="0.25">
      <c r="A12" s="8"/>
      <c r="B12" s="97"/>
      <c r="C12" s="53"/>
      <c r="D12" s="97"/>
      <c r="E12" s="114"/>
      <c r="G12" s="53"/>
      <c r="H12" s="56"/>
      <c r="I12" s="53"/>
      <c r="J12" s="22"/>
      <c r="K12" s="22"/>
      <c r="L12" s="22"/>
      <c r="M12" s="53"/>
      <c r="N12" s="53"/>
      <c r="O12" s="53"/>
      <c r="P12" s="53"/>
      <c r="Q12" s="139"/>
      <c r="R12" s="139"/>
      <c r="S12" s="139"/>
      <c r="T12" s="139"/>
      <c r="U12" s="139"/>
      <c r="V12" s="53"/>
      <c r="W12" s="97"/>
      <c r="X12" s="53"/>
      <c r="Y12" s="101"/>
      <c r="Z12" s="101"/>
      <c r="AA12" s="101"/>
      <c r="AB12" s="101"/>
      <c r="AC12" s="101"/>
      <c r="AD12" s="101"/>
    </row>
    <row r="13" spans="1:30" x14ac:dyDescent="0.25">
      <c r="A13" s="8"/>
      <c r="B13" s="97"/>
      <c r="C13" s="53"/>
      <c r="D13" s="97"/>
      <c r="E13" s="114"/>
      <c r="G13" s="53"/>
      <c r="H13" s="56"/>
      <c r="I13" s="53"/>
      <c r="J13" s="22"/>
      <c r="K13" s="22"/>
      <c r="L13" s="22"/>
      <c r="M13" s="53"/>
      <c r="N13" s="53"/>
      <c r="O13" s="53"/>
      <c r="P13" s="53"/>
      <c r="Q13" s="139"/>
      <c r="R13" s="139"/>
      <c r="S13" s="139"/>
      <c r="T13" s="139"/>
      <c r="U13" s="139"/>
      <c r="V13" s="53"/>
      <c r="W13" s="97"/>
      <c r="X13" s="53"/>
      <c r="Y13" s="101"/>
      <c r="Z13" s="101"/>
      <c r="AA13" s="101"/>
      <c r="AB13" s="101"/>
      <c r="AC13" s="101"/>
      <c r="AD13" s="101"/>
    </row>
    <row r="14" spans="1:30" x14ac:dyDescent="0.25">
      <c r="A14" s="8"/>
      <c r="B14" s="97"/>
      <c r="C14" s="53"/>
      <c r="D14" s="97"/>
      <c r="E14" s="114"/>
      <c r="G14" s="53"/>
      <c r="H14" s="56"/>
      <c r="I14" s="53"/>
      <c r="J14" s="22"/>
      <c r="K14" s="22"/>
      <c r="L14" s="22"/>
      <c r="M14" s="53"/>
      <c r="N14" s="53"/>
      <c r="O14" s="53"/>
      <c r="P14" s="53"/>
      <c r="Q14" s="139"/>
      <c r="R14" s="139"/>
      <c r="S14" s="139"/>
      <c r="T14" s="139"/>
      <c r="U14" s="139"/>
      <c r="V14" s="53"/>
      <c r="W14" s="97"/>
      <c r="X14" s="53"/>
      <c r="Y14" s="101"/>
      <c r="Z14" s="101"/>
      <c r="AA14" s="101"/>
      <c r="AB14" s="101"/>
      <c r="AC14" s="101"/>
      <c r="AD14" s="101"/>
    </row>
    <row r="15" spans="1:30" x14ac:dyDescent="0.25">
      <c r="A15" s="8"/>
      <c r="B15" s="97"/>
      <c r="C15" s="53"/>
      <c r="D15" s="97"/>
      <c r="E15" s="114"/>
      <c r="G15" s="53"/>
      <c r="H15" s="56"/>
      <c r="I15" s="53"/>
      <c r="J15" s="22"/>
      <c r="K15" s="22"/>
      <c r="L15" s="22"/>
      <c r="M15" s="53"/>
      <c r="N15" s="53"/>
      <c r="O15" s="53"/>
      <c r="P15" s="53"/>
      <c r="Q15" s="139"/>
      <c r="R15" s="139"/>
      <c r="S15" s="139"/>
      <c r="T15" s="139"/>
      <c r="U15" s="139"/>
      <c r="V15" s="53"/>
      <c r="W15" s="97"/>
      <c r="X15" s="53"/>
      <c r="Y15" s="101"/>
      <c r="Z15" s="101"/>
      <c r="AA15" s="101"/>
      <c r="AB15" s="101"/>
      <c r="AC15" s="101"/>
      <c r="AD15" s="101"/>
    </row>
    <row r="16" spans="1:30" x14ac:dyDescent="0.25">
      <c r="A16" s="8"/>
      <c r="B16" s="97"/>
      <c r="C16" s="53"/>
      <c r="D16" s="97"/>
      <c r="E16" s="114"/>
      <c r="G16" s="53"/>
      <c r="H16" s="56"/>
      <c r="I16" s="53"/>
      <c r="J16" s="22"/>
      <c r="K16" s="22"/>
      <c r="L16" s="22"/>
      <c r="M16" s="53"/>
      <c r="N16" s="53"/>
      <c r="O16" s="53"/>
      <c r="P16" s="53"/>
      <c r="Q16" s="139"/>
      <c r="R16" s="139"/>
      <c r="S16" s="139"/>
      <c r="T16" s="139"/>
      <c r="U16" s="139"/>
      <c r="V16" s="53"/>
      <c r="W16" s="97"/>
      <c r="X16" s="53"/>
      <c r="Y16" s="101"/>
      <c r="Z16" s="101"/>
      <c r="AA16" s="101"/>
      <c r="AB16" s="101"/>
      <c r="AC16" s="101"/>
      <c r="AD16" s="101"/>
    </row>
    <row r="17" spans="1:30" x14ac:dyDescent="0.25">
      <c r="A17" s="8"/>
      <c r="B17" s="97"/>
      <c r="C17" s="53"/>
      <c r="D17" s="97"/>
      <c r="E17" s="114"/>
      <c r="G17" s="53"/>
      <c r="H17" s="56"/>
      <c r="I17" s="53"/>
      <c r="J17" s="22"/>
      <c r="K17" s="22"/>
      <c r="L17" s="22"/>
      <c r="M17" s="53"/>
      <c r="N17" s="53"/>
      <c r="O17" s="53"/>
      <c r="P17" s="53"/>
      <c r="Q17" s="139"/>
      <c r="R17" s="139"/>
      <c r="S17" s="139"/>
      <c r="T17" s="139"/>
      <c r="U17" s="139"/>
      <c r="V17" s="53"/>
      <c r="W17" s="97"/>
      <c r="X17" s="53"/>
      <c r="Y17" s="101"/>
      <c r="Z17" s="101"/>
      <c r="AA17" s="101"/>
      <c r="AB17" s="101"/>
      <c r="AC17" s="101"/>
      <c r="AD17" s="101"/>
    </row>
    <row r="18" spans="1:30" x14ac:dyDescent="0.25">
      <c r="A18" s="8"/>
      <c r="B18" s="97"/>
      <c r="C18" s="53"/>
      <c r="D18" s="97"/>
      <c r="E18" s="114"/>
      <c r="G18" s="53"/>
      <c r="H18" s="56"/>
      <c r="I18" s="53"/>
      <c r="J18" s="22"/>
      <c r="K18" s="22"/>
      <c r="L18" s="22"/>
      <c r="M18" s="53"/>
      <c r="N18" s="53"/>
      <c r="O18" s="53"/>
      <c r="P18" s="53"/>
      <c r="Q18" s="139"/>
      <c r="R18" s="139"/>
      <c r="S18" s="139"/>
      <c r="T18" s="139"/>
      <c r="U18" s="139"/>
      <c r="V18" s="53"/>
      <c r="W18" s="97"/>
      <c r="X18" s="53"/>
      <c r="Y18" s="101"/>
      <c r="Z18" s="101"/>
      <c r="AA18" s="101"/>
      <c r="AB18" s="101"/>
      <c r="AC18" s="101"/>
      <c r="AD18" s="101"/>
    </row>
    <row r="19" spans="1:30" x14ac:dyDescent="0.25">
      <c r="A19" s="8"/>
      <c r="B19" s="97"/>
      <c r="C19" s="53"/>
      <c r="D19" s="97"/>
      <c r="E19" s="114"/>
      <c r="G19" s="53"/>
      <c r="H19" s="56"/>
      <c r="I19" s="53"/>
      <c r="J19" s="22"/>
      <c r="K19" s="22"/>
      <c r="L19" s="22"/>
      <c r="M19" s="53"/>
      <c r="N19" s="53"/>
      <c r="O19" s="53"/>
      <c r="P19" s="53"/>
      <c r="Q19" s="139"/>
      <c r="R19" s="139"/>
      <c r="S19" s="139"/>
      <c r="T19" s="139"/>
      <c r="U19" s="139"/>
      <c r="V19" s="53"/>
      <c r="W19" s="97"/>
      <c r="X19" s="53"/>
      <c r="Y19" s="101"/>
      <c r="Z19" s="101"/>
      <c r="AA19" s="101"/>
      <c r="AB19" s="101"/>
      <c r="AC19" s="101"/>
      <c r="AD19" s="101"/>
    </row>
    <row r="20" spans="1:30" x14ac:dyDescent="0.25">
      <c r="A20" s="8"/>
      <c r="B20" s="97"/>
      <c r="C20" s="53"/>
      <c r="D20" s="97"/>
      <c r="E20" s="114"/>
      <c r="G20" s="53"/>
      <c r="H20" s="56"/>
      <c r="I20" s="53"/>
      <c r="J20" s="22"/>
      <c r="K20" s="22"/>
      <c r="L20" s="22"/>
      <c r="M20" s="53"/>
      <c r="N20" s="53"/>
      <c r="O20" s="53"/>
      <c r="P20" s="53"/>
      <c r="Q20" s="139"/>
      <c r="R20" s="139"/>
      <c r="S20" s="139"/>
      <c r="T20" s="139"/>
      <c r="U20" s="139"/>
      <c r="V20" s="53"/>
      <c r="W20" s="97"/>
      <c r="X20" s="53"/>
      <c r="Y20" s="101"/>
      <c r="Z20" s="101"/>
      <c r="AA20" s="101"/>
      <c r="AB20" s="101"/>
      <c r="AC20" s="101"/>
      <c r="AD20" s="101"/>
    </row>
    <row r="21" spans="1:30" x14ac:dyDescent="0.25">
      <c r="A21" s="8"/>
      <c r="B21" s="97"/>
      <c r="C21" s="53"/>
      <c r="D21" s="97"/>
      <c r="E21" s="114"/>
      <c r="G21" s="53"/>
      <c r="H21" s="56"/>
      <c r="I21" s="53"/>
      <c r="J21" s="22"/>
      <c r="K21" s="22"/>
      <c r="L21" s="22"/>
      <c r="M21" s="53"/>
      <c r="N21" s="53"/>
      <c r="O21" s="53"/>
      <c r="P21" s="53"/>
      <c r="Q21" s="139"/>
      <c r="R21" s="139"/>
      <c r="S21" s="139"/>
      <c r="T21" s="139"/>
      <c r="U21" s="139"/>
      <c r="V21" s="53"/>
      <c r="W21" s="97"/>
      <c r="X21" s="53"/>
      <c r="Y21" s="101"/>
      <c r="Z21" s="101"/>
      <c r="AA21" s="101"/>
      <c r="AB21" s="101"/>
      <c r="AC21" s="101"/>
      <c r="AD21" s="101"/>
    </row>
    <row r="22" spans="1:30" x14ac:dyDescent="0.25">
      <c r="A22" s="8"/>
      <c r="B22" s="97"/>
      <c r="C22" s="53"/>
      <c r="D22" s="97"/>
      <c r="E22" s="114"/>
      <c r="G22" s="53"/>
      <c r="H22" s="56"/>
      <c r="I22" s="53"/>
      <c r="J22" s="22"/>
      <c r="K22" s="22"/>
      <c r="L22" s="22"/>
      <c r="M22" s="53"/>
      <c r="N22" s="53"/>
      <c r="O22" s="53"/>
      <c r="P22" s="53"/>
      <c r="Q22" s="139"/>
      <c r="R22" s="139"/>
      <c r="S22" s="139"/>
      <c r="T22" s="139"/>
      <c r="U22" s="139"/>
      <c r="V22" s="53"/>
      <c r="W22" s="97"/>
      <c r="X22" s="53"/>
      <c r="Y22" s="101"/>
      <c r="Z22" s="101"/>
      <c r="AA22" s="101"/>
      <c r="AB22" s="101"/>
      <c r="AC22" s="101"/>
      <c r="AD22" s="101"/>
    </row>
    <row r="23" spans="1:30" x14ac:dyDescent="0.25">
      <c r="A23" s="8"/>
      <c r="B23" s="97"/>
      <c r="C23" s="53"/>
      <c r="D23" s="97"/>
      <c r="E23" s="114"/>
      <c r="G23" s="53"/>
      <c r="H23" s="56"/>
      <c r="I23" s="53"/>
      <c r="J23" s="22"/>
      <c r="K23" s="22"/>
      <c r="L23" s="22"/>
      <c r="M23" s="53"/>
      <c r="N23" s="53"/>
      <c r="O23" s="53"/>
      <c r="P23" s="53"/>
      <c r="Q23" s="139"/>
      <c r="R23" s="139"/>
      <c r="S23" s="139"/>
      <c r="T23" s="139"/>
      <c r="U23" s="139"/>
      <c r="V23" s="53"/>
      <c r="W23" s="97"/>
      <c r="X23" s="53"/>
      <c r="Y23" s="101"/>
      <c r="Z23" s="101"/>
      <c r="AA23" s="101"/>
      <c r="AB23" s="101"/>
      <c r="AC23" s="101"/>
      <c r="AD23" s="101"/>
    </row>
    <row r="24" spans="1:30" x14ac:dyDescent="0.25">
      <c r="A24" s="8"/>
      <c r="B24" s="97"/>
      <c r="C24" s="53"/>
      <c r="D24" s="97"/>
      <c r="E24" s="114"/>
      <c r="G24" s="53"/>
      <c r="H24" s="56"/>
      <c r="I24" s="53"/>
      <c r="J24" s="22"/>
      <c r="K24" s="22"/>
      <c r="L24" s="22"/>
      <c r="M24" s="53"/>
      <c r="N24" s="53"/>
      <c r="O24" s="53"/>
      <c r="P24" s="53"/>
      <c r="Q24" s="139"/>
      <c r="R24" s="139"/>
      <c r="S24" s="139"/>
      <c r="T24" s="139"/>
      <c r="U24" s="139"/>
      <c r="V24" s="53"/>
      <c r="W24" s="97"/>
      <c r="X24" s="53"/>
      <c r="Y24" s="101"/>
      <c r="Z24" s="101"/>
      <c r="AA24" s="101"/>
      <c r="AB24" s="101"/>
      <c r="AC24" s="101"/>
      <c r="AD24" s="101"/>
    </row>
    <row r="25" spans="1:30" x14ac:dyDescent="0.25">
      <c r="A25" s="8"/>
      <c r="B25" s="97"/>
      <c r="C25" s="53"/>
      <c r="D25" s="97"/>
      <c r="E25" s="114"/>
      <c r="G25" s="53"/>
      <c r="H25" s="56"/>
      <c r="I25" s="53"/>
      <c r="J25" s="22"/>
      <c r="K25" s="22"/>
      <c r="L25" s="22"/>
      <c r="M25" s="53"/>
      <c r="N25" s="53"/>
      <c r="O25" s="53"/>
      <c r="P25" s="53"/>
      <c r="Q25" s="139"/>
      <c r="R25" s="139"/>
      <c r="S25" s="139"/>
      <c r="T25" s="139"/>
      <c r="U25" s="139"/>
      <c r="V25" s="53"/>
      <c r="W25" s="97"/>
      <c r="X25" s="53"/>
      <c r="Y25" s="101"/>
      <c r="Z25" s="101"/>
      <c r="AA25" s="101"/>
      <c r="AB25" s="101"/>
      <c r="AC25" s="101"/>
      <c r="AD25" s="101"/>
    </row>
    <row r="26" spans="1:30" x14ac:dyDescent="0.25">
      <c r="A26" s="8"/>
      <c r="B26" s="97"/>
      <c r="C26" s="53"/>
      <c r="D26" s="97"/>
      <c r="E26" s="114"/>
      <c r="G26" s="53"/>
      <c r="H26" s="56"/>
      <c r="I26" s="53"/>
      <c r="J26" s="22"/>
      <c r="K26" s="22"/>
      <c r="L26" s="22"/>
      <c r="M26" s="53"/>
      <c r="N26" s="53"/>
      <c r="O26" s="53"/>
      <c r="P26" s="53"/>
      <c r="Q26" s="139"/>
      <c r="R26" s="139"/>
      <c r="S26" s="139"/>
      <c r="T26" s="139"/>
      <c r="U26" s="139"/>
      <c r="V26" s="53"/>
      <c r="W26" s="97"/>
      <c r="X26" s="53"/>
      <c r="Y26" s="101"/>
      <c r="Z26" s="101"/>
      <c r="AA26" s="101"/>
      <c r="AB26" s="101"/>
      <c r="AC26" s="101"/>
      <c r="AD26" s="101"/>
    </row>
    <row r="27" spans="1:30" x14ac:dyDescent="0.25">
      <c r="A27" s="8"/>
      <c r="B27" s="97"/>
      <c r="C27" s="53"/>
      <c r="D27" s="97"/>
      <c r="E27" s="114"/>
      <c r="G27" s="53"/>
      <c r="H27" s="56"/>
      <c r="I27" s="53"/>
      <c r="J27" s="22"/>
      <c r="K27" s="22"/>
      <c r="L27" s="22"/>
      <c r="M27" s="53"/>
      <c r="N27" s="53"/>
      <c r="O27" s="53"/>
      <c r="P27" s="53"/>
      <c r="Q27" s="139"/>
      <c r="R27" s="139"/>
      <c r="S27" s="139"/>
      <c r="T27" s="139"/>
      <c r="U27" s="139"/>
      <c r="V27" s="53"/>
      <c r="W27" s="97"/>
      <c r="X27" s="53"/>
      <c r="Y27" s="101"/>
      <c r="Z27" s="101"/>
      <c r="AA27" s="101"/>
      <c r="AB27" s="101"/>
      <c r="AC27" s="101"/>
      <c r="AD27" s="101"/>
    </row>
    <row r="28" spans="1:30" x14ac:dyDescent="0.25">
      <c r="A28" s="8"/>
      <c r="B28" s="97"/>
      <c r="C28" s="53"/>
      <c r="D28" s="97"/>
      <c r="E28" s="114"/>
      <c r="G28" s="53"/>
      <c r="H28" s="56"/>
      <c r="I28" s="53"/>
      <c r="J28" s="22"/>
      <c r="K28" s="22"/>
      <c r="L28" s="22"/>
      <c r="M28" s="53"/>
      <c r="N28" s="53"/>
      <c r="O28" s="53"/>
      <c r="P28" s="53"/>
      <c r="Q28" s="139"/>
      <c r="R28" s="139"/>
      <c r="S28" s="139"/>
      <c r="T28" s="139"/>
      <c r="U28" s="139"/>
      <c r="V28" s="53"/>
      <c r="W28" s="97"/>
      <c r="X28" s="53"/>
      <c r="Y28" s="101"/>
      <c r="Z28" s="101"/>
      <c r="AA28" s="101"/>
      <c r="AB28" s="101"/>
      <c r="AC28" s="101"/>
      <c r="AD28" s="101"/>
    </row>
    <row r="29" spans="1:30" x14ac:dyDescent="0.25">
      <c r="A29" s="8"/>
      <c r="B29" s="97"/>
      <c r="C29" s="53"/>
      <c r="D29" s="97"/>
      <c r="E29" s="114"/>
      <c r="G29" s="53"/>
      <c r="H29" s="56"/>
      <c r="I29" s="53"/>
      <c r="J29" s="22"/>
      <c r="K29" s="22"/>
      <c r="L29" s="22"/>
      <c r="M29" s="53"/>
      <c r="N29" s="53"/>
      <c r="O29" s="53"/>
      <c r="P29" s="53"/>
      <c r="Q29" s="139"/>
      <c r="R29" s="139"/>
      <c r="S29" s="139"/>
      <c r="T29" s="139"/>
      <c r="U29" s="139"/>
      <c r="V29" s="53"/>
      <c r="W29" s="97"/>
      <c r="X29" s="53"/>
      <c r="Y29" s="101"/>
      <c r="Z29" s="101"/>
      <c r="AA29" s="101"/>
      <c r="AB29" s="101"/>
      <c r="AC29" s="101"/>
      <c r="AD29" s="101"/>
    </row>
    <row r="30" spans="1:30" x14ac:dyDescent="0.25">
      <c r="A30" s="8"/>
      <c r="B30" s="97"/>
      <c r="C30" s="53"/>
      <c r="D30" s="97"/>
      <c r="E30" s="114"/>
      <c r="G30" s="53"/>
      <c r="H30" s="56"/>
      <c r="I30" s="53"/>
      <c r="J30" s="22"/>
      <c r="K30" s="22"/>
      <c r="L30" s="22"/>
      <c r="M30" s="53"/>
      <c r="N30" s="53"/>
      <c r="O30" s="53"/>
      <c r="P30" s="53"/>
      <c r="Q30" s="139"/>
      <c r="R30" s="139"/>
      <c r="S30" s="139"/>
      <c r="T30" s="139"/>
      <c r="U30" s="139"/>
      <c r="V30" s="53"/>
      <c r="W30" s="97"/>
      <c r="X30" s="53"/>
      <c r="Y30" s="101"/>
      <c r="Z30" s="101"/>
      <c r="AA30" s="101"/>
      <c r="AB30" s="101"/>
      <c r="AC30" s="101"/>
      <c r="AD30" s="101"/>
    </row>
    <row r="31" spans="1:30" x14ac:dyDescent="0.25">
      <c r="A31" s="8"/>
      <c r="B31" s="97"/>
      <c r="C31" s="53"/>
      <c r="D31" s="97"/>
      <c r="E31" s="114"/>
      <c r="G31" s="53"/>
      <c r="H31" s="56"/>
      <c r="I31" s="53"/>
      <c r="J31" s="22"/>
      <c r="K31" s="22"/>
      <c r="L31" s="22"/>
      <c r="M31" s="53"/>
      <c r="N31" s="53"/>
      <c r="O31" s="53"/>
      <c r="P31" s="53"/>
      <c r="Q31" s="139"/>
      <c r="R31" s="139"/>
      <c r="S31" s="139"/>
      <c r="T31" s="139"/>
      <c r="U31" s="139"/>
      <c r="V31" s="53"/>
      <c r="W31" s="97"/>
      <c r="X31" s="53"/>
      <c r="Y31" s="101"/>
      <c r="Z31" s="101"/>
      <c r="AA31" s="101"/>
      <c r="AB31" s="101"/>
      <c r="AC31" s="101"/>
      <c r="AD31" s="101"/>
    </row>
    <row r="32" spans="1:30" x14ac:dyDescent="0.25">
      <c r="A32" s="8"/>
      <c r="B32" s="97"/>
      <c r="C32" s="53"/>
      <c r="D32" s="97"/>
      <c r="E32" s="114"/>
      <c r="G32" s="53"/>
      <c r="H32" s="56"/>
      <c r="I32" s="53"/>
      <c r="J32" s="22"/>
      <c r="K32" s="22"/>
      <c r="L32" s="22"/>
      <c r="M32" s="53"/>
      <c r="N32" s="53"/>
      <c r="O32" s="53"/>
      <c r="P32" s="53"/>
      <c r="Q32" s="139"/>
      <c r="R32" s="139"/>
      <c r="S32" s="139"/>
      <c r="T32" s="139"/>
      <c r="U32" s="139"/>
      <c r="V32" s="53"/>
      <c r="W32" s="97"/>
      <c r="X32" s="53"/>
      <c r="Y32" s="101"/>
      <c r="Z32" s="101"/>
      <c r="AA32" s="101"/>
      <c r="AB32" s="101"/>
      <c r="AC32" s="101"/>
      <c r="AD32" s="101"/>
    </row>
    <row r="33" spans="1:30" x14ac:dyDescent="0.25">
      <c r="A33" s="8"/>
      <c r="B33" s="97"/>
      <c r="C33" s="53"/>
      <c r="D33" s="97"/>
      <c r="E33" s="114"/>
      <c r="G33" s="53"/>
      <c r="H33" s="56"/>
      <c r="I33" s="53"/>
      <c r="J33" s="22"/>
      <c r="K33" s="22"/>
      <c r="L33" s="22"/>
      <c r="M33" s="53"/>
      <c r="N33" s="53"/>
      <c r="O33" s="53"/>
      <c r="P33" s="53"/>
      <c r="Q33" s="139"/>
      <c r="R33" s="139"/>
      <c r="S33" s="139"/>
      <c r="T33" s="139"/>
      <c r="U33" s="139"/>
      <c r="V33" s="53"/>
      <c r="W33" s="97"/>
      <c r="X33" s="53"/>
      <c r="Y33" s="101"/>
      <c r="Z33" s="101"/>
      <c r="AA33" s="101"/>
      <c r="AB33" s="101"/>
      <c r="AC33" s="101"/>
      <c r="AD33" s="101"/>
    </row>
    <row r="34" spans="1:30" x14ac:dyDescent="0.25">
      <c r="A34" s="8"/>
      <c r="B34" s="97"/>
      <c r="C34" s="53"/>
      <c r="D34" s="97"/>
      <c r="E34" s="114"/>
      <c r="G34" s="53"/>
      <c r="H34" s="56"/>
      <c r="I34" s="53"/>
      <c r="J34" s="22"/>
      <c r="K34" s="22"/>
      <c r="L34" s="22"/>
      <c r="M34" s="53"/>
      <c r="N34" s="53"/>
      <c r="O34" s="53"/>
      <c r="P34" s="53"/>
      <c r="Q34" s="139"/>
      <c r="R34" s="139"/>
      <c r="S34" s="139"/>
      <c r="T34" s="139"/>
      <c r="U34" s="139"/>
      <c r="V34" s="53"/>
      <c r="W34" s="97"/>
      <c r="X34" s="53"/>
      <c r="Y34" s="101"/>
      <c r="Z34" s="101"/>
      <c r="AA34" s="101"/>
      <c r="AB34" s="101"/>
      <c r="AC34" s="101"/>
      <c r="AD34" s="101"/>
    </row>
    <row r="35" spans="1:30" x14ac:dyDescent="0.25">
      <c r="A35" s="8"/>
      <c r="B35" s="97"/>
      <c r="C35" s="53"/>
      <c r="D35" s="97"/>
      <c r="E35" s="114"/>
      <c r="G35" s="53"/>
      <c r="H35" s="56"/>
      <c r="I35" s="53"/>
      <c r="J35" s="22"/>
      <c r="K35" s="22"/>
      <c r="L35" s="22"/>
      <c r="M35" s="53"/>
      <c r="N35" s="53"/>
      <c r="O35" s="53"/>
      <c r="P35" s="53"/>
      <c r="Q35" s="139"/>
      <c r="R35" s="139"/>
      <c r="S35" s="139"/>
      <c r="T35" s="139"/>
      <c r="U35" s="139"/>
      <c r="V35" s="53"/>
      <c r="W35" s="97"/>
      <c r="X35" s="53"/>
      <c r="Y35" s="101"/>
      <c r="Z35" s="101"/>
      <c r="AA35" s="101"/>
      <c r="AB35" s="101"/>
      <c r="AC35" s="101"/>
      <c r="AD35" s="101"/>
    </row>
    <row r="36" spans="1:30" x14ac:dyDescent="0.25">
      <c r="A36" s="8"/>
      <c r="B36" s="97"/>
      <c r="C36" s="53"/>
      <c r="D36" s="97"/>
      <c r="E36" s="97"/>
      <c r="F36" s="22"/>
      <c r="G36" s="53"/>
      <c r="H36" s="56"/>
      <c r="I36" s="53"/>
      <c r="J36" s="22"/>
      <c r="K36" s="22"/>
      <c r="L36" s="22"/>
      <c r="M36" s="22"/>
      <c r="N36" s="84"/>
      <c r="O36" s="84"/>
      <c r="P36" s="22"/>
      <c r="Q36" s="140"/>
      <c r="R36" s="140"/>
      <c r="S36" s="140"/>
      <c r="T36" s="140"/>
      <c r="U36" s="140"/>
      <c r="V36" s="22"/>
      <c r="W36" s="97"/>
      <c r="X36" s="22"/>
      <c r="Y36" s="101"/>
      <c r="Z36" s="101"/>
      <c r="AA36" s="101"/>
      <c r="AB36" s="101"/>
      <c r="AC36" s="101"/>
      <c r="AD36" s="101"/>
    </row>
    <row r="37" spans="1:30" x14ac:dyDescent="0.25">
      <c r="A37" s="8"/>
      <c r="B37" s="97"/>
      <c r="C37" s="53"/>
      <c r="D37" s="97"/>
      <c r="E37" s="97"/>
      <c r="F37" s="22"/>
      <c r="G37" s="53"/>
      <c r="H37" s="56"/>
      <c r="I37" s="53"/>
      <c r="J37" s="22"/>
      <c r="K37" s="22"/>
      <c r="L37" s="22"/>
      <c r="M37" s="22"/>
      <c r="N37" s="84"/>
      <c r="O37" s="84"/>
      <c r="P37" s="22"/>
      <c r="Q37" s="140"/>
      <c r="R37" s="140"/>
      <c r="S37" s="140"/>
      <c r="T37" s="140"/>
      <c r="U37" s="140"/>
      <c r="V37" s="22"/>
      <c r="W37" s="97"/>
      <c r="X37" s="22"/>
      <c r="Y37" s="101"/>
      <c r="Z37" s="101"/>
      <c r="AA37" s="101"/>
      <c r="AB37" s="101"/>
      <c r="AC37" s="101"/>
      <c r="AD37" s="101"/>
    </row>
    <row r="38" spans="1:30" x14ac:dyDescent="0.25">
      <c r="A38" s="8"/>
      <c r="B38" s="97"/>
      <c r="C38" s="53"/>
      <c r="D38" s="97"/>
      <c r="E38" s="97"/>
      <c r="F38" s="22"/>
      <c r="G38" s="53"/>
      <c r="H38" s="56"/>
      <c r="I38" s="53"/>
      <c r="J38" s="22"/>
      <c r="K38" s="22"/>
      <c r="L38" s="22"/>
      <c r="M38" s="22"/>
      <c r="N38" s="84"/>
      <c r="O38" s="84"/>
      <c r="P38" s="22"/>
      <c r="Q38" s="140"/>
      <c r="R38" s="140"/>
      <c r="S38" s="140"/>
      <c r="T38" s="140"/>
      <c r="U38" s="140"/>
      <c r="V38" s="22"/>
      <c r="W38" s="97"/>
      <c r="X38" s="22"/>
      <c r="Y38" s="101"/>
      <c r="Z38" s="101"/>
      <c r="AA38" s="101"/>
      <c r="AB38" s="101"/>
      <c r="AC38" s="101"/>
      <c r="AD38" s="101"/>
    </row>
    <row r="39" spans="1:30" x14ac:dyDescent="0.25">
      <c r="A39" s="8"/>
      <c r="B39" s="97"/>
      <c r="C39" s="53"/>
      <c r="D39" s="97"/>
      <c r="E39" s="97"/>
      <c r="F39" s="22"/>
      <c r="G39" s="53"/>
      <c r="H39" s="56"/>
      <c r="I39" s="53"/>
      <c r="J39" s="22"/>
      <c r="K39" s="22"/>
      <c r="L39" s="22"/>
      <c r="M39" s="22"/>
      <c r="N39" s="84"/>
      <c r="O39" s="84"/>
      <c r="P39" s="22"/>
      <c r="Q39" s="140"/>
      <c r="R39" s="140"/>
      <c r="S39" s="140"/>
      <c r="T39" s="140"/>
      <c r="U39" s="140"/>
      <c r="V39" s="22"/>
      <c r="W39" s="97"/>
      <c r="X39" s="22"/>
      <c r="Y39" s="101"/>
      <c r="Z39" s="101"/>
      <c r="AA39" s="101"/>
      <c r="AB39" s="101"/>
      <c r="AC39" s="101"/>
      <c r="AD39" s="10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zoomScale="97" zoomScaleNormal="97" workbookViewId="0"/>
  </sheetViews>
  <sheetFormatPr defaultRowHeight="15" x14ac:dyDescent="0.25"/>
  <cols>
    <col min="1" max="1" width="0.7109375" style="181" customWidth="1"/>
    <col min="2" max="2" width="7.85546875" style="208" customWidth="1"/>
    <col min="3" max="3" width="8.140625" style="209" customWidth="1"/>
    <col min="4" max="4" width="6.85546875" style="208" customWidth="1"/>
    <col min="5" max="7" width="5.7109375" style="210" customWidth="1"/>
    <col min="8" max="8" width="10.7109375" style="210" customWidth="1"/>
    <col min="9" max="9" width="0.5703125" style="210" customWidth="1"/>
    <col min="10" max="12" width="5.7109375" style="210" customWidth="1"/>
    <col min="13" max="13" width="10.7109375" style="210" customWidth="1"/>
    <col min="14" max="16" width="5.7109375" style="210" customWidth="1"/>
    <col min="17" max="17" width="10" style="210" customWidth="1"/>
    <col min="18" max="18" width="6.140625" style="212" customWidth="1"/>
    <col min="19" max="19" width="5.85546875" style="212" customWidth="1"/>
    <col min="20" max="22" width="3.7109375" style="181" customWidth="1"/>
    <col min="23" max="23" width="0.5703125" style="210" customWidth="1"/>
    <col min="24" max="27" width="16.7109375" style="181" customWidth="1"/>
    <col min="28" max="28" width="14.7109375" style="181" customWidth="1"/>
    <col min="29" max="29" width="15.28515625" style="181" customWidth="1"/>
    <col min="30" max="30" width="16.5703125" style="181" customWidth="1"/>
    <col min="31" max="31" width="37.85546875" style="181" customWidth="1"/>
    <col min="32" max="32" width="24.28515625" style="181" customWidth="1"/>
    <col min="33" max="16384" width="9.140625" style="181"/>
  </cols>
  <sheetData>
    <row r="1" spans="1:33" s="164" customFormat="1" ht="23.1" customHeight="1" x14ac:dyDescent="0.3">
      <c r="A1" s="152"/>
      <c r="B1" s="153" t="s">
        <v>92</v>
      </c>
      <c r="C1" s="154"/>
      <c r="D1" s="155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7"/>
      <c r="S1" s="157"/>
      <c r="T1" s="155"/>
      <c r="U1" s="155"/>
      <c r="V1" s="155"/>
      <c r="W1" s="158"/>
      <c r="X1" s="159"/>
      <c r="Y1" s="159"/>
      <c r="Z1" s="159"/>
      <c r="AA1" s="159"/>
      <c r="AB1" s="160"/>
      <c r="AC1" s="161"/>
      <c r="AD1" s="162"/>
      <c r="AE1" s="162"/>
      <c r="AF1" s="162"/>
      <c r="AG1" s="163"/>
    </row>
    <row r="2" spans="1:33" s="169" customFormat="1" ht="20.100000000000001" customHeight="1" x14ac:dyDescent="0.25">
      <c r="A2" s="165"/>
      <c r="B2" s="199" t="s">
        <v>33</v>
      </c>
      <c r="C2" s="102"/>
      <c r="D2" s="213"/>
      <c r="E2" s="135" t="s">
        <v>115</v>
      </c>
      <c r="F2" s="135"/>
      <c r="G2" s="167"/>
      <c r="H2" s="168"/>
      <c r="I2" s="167"/>
      <c r="J2" s="168"/>
      <c r="K2" s="167"/>
      <c r="L2" s="168"/>
      <c r="M2" s="167"/>
      <c r="N2" s="167"/>
      <c r="O2" s="168"/>
      <c r="P2" s="167"/>
      <c r="Q2" s="166"/>
      <c r="R2" s="168"/>
      <c r="S2" s="168"/>
      <c r="T2" s="168"/>
      <c r="U2" s="168"/>
      <c r="V2" s="168"/>
      <c r="W2" s="10"/>
      <c r="X2" s="10"/>
      <c r="Y2" s="10"/>
      <c r="Z2" s="10"/>
      <c r="AA2" s="10"/>
      <c r="AB2" s="160"/>
      <c r="AC2" s="161"/>
      <c r="AD2" s="162"/>
      <c r="AE2" s="162"/>
      <c r="AF2" s="162"/>
    </row>
    <row r="3" spans="1:33" s="177" customFormat="1" ht="15" customHeight="1" x14ac:dyDescent="0.25">
      <c r="A3" s="170"/>
      <c r="B3" s="23" t="s">
        <v>93</v>
      </c>
      <c r="C3" s="96" t="s">
        <v>12</v>
      </c>
      <c r="D3" s="171"/>
      <c r="E3" s="172"/>
      <c r="F3" s="171"/>
      <c r="G3" s="171"/>
      <c r="H3" s="94"/>
      <c r="I3" s="173"/>
      <c r="J3" s="174" t="s">
        <v>14</v>
      </c>
      <c r="K3" s="93"/>
      <c r="L3" s="95"/>
      <c r="M3" s="94"/>
      <c r="N3" s="174" t="s">
        <v>15</v>
      </c>
      <c r="O3" s="93"/>
      <c r="P3" s="16"/>
      <c r="Q3" s="94"/>
      <c r="R3" s="175" t="s">
        <v>81</v>
      </c>
      <c r="S3" s="171"/>
      <c r="T3" s="104" t="s">
        <v>94</v>
      </c>
      <c r="U3" s="171"/>
      <c r="V3" s="94"/>
      <c r="W3" s="173"/>
      <c r="X3" s="176" t="s">
        <v>95</v>
      </c>
      <c r="Y3" s="171"/>
      <c r="Z3" s="171"/>
      <c r="AA3" s="171"/>
      <c r="AB3" s="160"/>
      <c r="AC3" s="161"/>
      <c r="AD3" s="162"/>
      <c r="AE3" s="162"/>
      <c r="AF3" s="162"/>
    </row>
    <row r="4" spans="1:33" ht="15" customHeight="1" x14ac:dyDescent="0.25">
      <c r="A4" s="170"/>
      <c r="B4" s="17" t="s">
        <v>0</v>
      </c>
      <c r="C4" s="15" t="s">
        <v>1</v>
      </c>
      <c r="D4" s="17" t="s">
        <v>4</v>
      </c>
      <c r="E4" s="17" t="s">
        <v>59</v>
      </c>
      <c r="F4" s="17" t="s">
        <v>54</v>
      </c>
      <c r="G4" s="14" t="s">
        <v>31</v>
      </c>
      <c r="H4" s="17" t="s">
        <v>96</v>
      </c>
      <c r="I4" s="26"/>
      <c r="J4" s="17" t="s">
        <v>59</v>
      </c>
      <c r="K4" s="17" t="s">
        <v>54</v>
      </c>
      <c r="L4" s="178" t="s">
        <v>31</v>
      </c>
      <c r="M4" s="17" t="s">
        <v>96</v>
      </c>
      <c r="N4" s="17" t="s">
        <v>59</v>
      </c>
      <c r="O4" s="17" t="s">
        <v>54</v>
      </c>
      <c r="P4" s="17" t="s">
        <v>31</v>
      </c>
      <c r="Q4" s="17" t="s">
        <v>96</v>
      </c>
      <c r="R4" s="95" t="s">
        <v>22</v>
      </c>
      <c r="S4" s="93" t="s">
        <v>23</v>
      </c>
      <c r="T4" s="14">
        <v>1</v>
      </c>
      <c r="U4" s="16">
        <v>2</v>
      </c>
      <c r="V4" s="17">
        <v>3</v>
      </c>
      <c r="W4" s="26"/>
      <c r="X4" s="15" t="s">
        <v>97</v>
      </c>
      <c r="Y4" s="179" t="s">
        <v>98</v>
      </c>
      <c r="Z4" s="179" t="s">
        <v>99</v>
      </c>
      <c r="AA4" s="180" t="s">
        <v>100</v>
      </c>
      <c r="AB4" s="160"/>
      <c r="AC4" s="161"/>
      <c r="AD4" s="162"/>
      <c r="AE4" s="162"/>
      <c r="AF4" s="162"/>
    </row>
    <row r="5" spans="1:33" ht="15" customHeight="1" x14ac:dyDescent="0.25">
      <c r="A5" s="170"/>
      <c r="B5" s="23">
        <v>2017</v>
      </c>
      <c r="C5" s="46" t="s">
        <v>35</v>
      </c>
      <c r="D5" s="23" t="s">
        <v>37</v>
      </c>
      <c r="E5" s="23">
        <v>32</v>
      </c>
      <c r="F5" s="23">
        <v>14</v>
      </c>
      <c r="G5" s="23">
        <v>18</v>
      </c>
      <c r="H5" s="25">
        <f t="shared" ref="H5:H7" si="0">PRODUCT(F5/E5)</f>
        <v>0.4375</v>
      </c>
      <c r="I5" s="26"/>
      <c r="J5" s="23"/>
      <c r="K5" s="23"/>
      <c r="L5" s="23"/>
      <c r="M5" s="25"/>
      <c r="N5" s="23"/>
      <c r="O5" s="23"/>
      <c r="P5" s="23"/>
      <c r="Q5" s="25"/>
      <c r="R5" s="29"/>
      <c r="S5" s="23"/>
      <c r="T5" s="27"/>
      <c r="U5" s="29"/>
      <c r="V5" s="23"/>
      <c r="W5" s="173"/>
      <c r="X5" s="46"/>
      <c r="Y5" s="46"/>
      <c r="Z5" s="46"/>
      <c r="AA5" s="9"/>
      <c r="AB5" s="160"/>
      <c r="AC5" s="161"/>
      <c r="AD5" s="162"/>
      <c r="AE5" s="162"/>
      <c r="AF5" s="162"/>
    </row>
    <row r="6" spans="1:33" ht="15" customHeight="1" x14ac:dyDescent="0.25">
      <c r="A6" s="170"/>
      <c r="B6" s="23">
        <v>2018</v>
      </c>
      <c r="C6" s="46" t="s">
        <v>35</v>
      </c>
      <c r="D6" s="23" t="s">
        <v>37</v>
      </c>
      <c r="E6" s="23">
        <v>32</v>
      </c>
      <c r="F6" s="23">
        <v>14</v>
      </c>
      <c r="G6" s="23">
        <v>18</v>
      </c>
      <c r="H6" s="25">
        <f t="shared" si="0"/>
        <v>0.4375</v>
      </c>
      <c r="I6" s="26"/>
      <c r="J6" s="23"/>
      <c r="K6" s="23"/>
      <c r="L6" s="23"/>
      <c r="M6" s="25"/>
      <c r="N6" s="23"/>
      <c r="O6" s="23"/>
      <c r="P6" s="23"/>
      <c r="Q6" s="25"/>
      <c r="R6" s="29"/>
      <c r="S6" s="23"/>
      <c r="T6" s="27"/>
      <c r="U6" s="29"/>
      <c r="V6" s="23"/>
      <c r="W6" s="173"/>
      <c r="X6" s="46"/>
      <c r="Y6" s="46"/>
      <c r="Z6" s="46"/>
      <c r="AA6" s="9"/>
      <c r="AB6" s="160"/>
      <c r="AC6" s="161"/>
      <c r="AD6" s="162"/>
      <c r="AE6" s="162"/>
      <c r="AF6" s="162"/>
    </row>
    <row r="7" spans="1:33" ht="15" customHeight="1" x14ac:dyDescent="0.25">
      <c r="A7" s="170"/>
      <c r="B7" s="179" t="s">
        <v>7</v>
      </c>
      <c r="C7" s="182"/>
      <c r="D7" s="183"/>
      <c r="E7" s="178">
        <f>SUM(E5:E6)</f>
        <v>64</v>
      </c>
      <c r="F7" s="178">
        <f>SUM(F5:F6)</f>
        <v>28</v>
      </c>
      <c r="G7" s="178">
        <f>SUM(G5:G6)</f>
        <v>36</v>
      </c>
      <c r="H7" s="184">
        <f t="shared" si="0"/>
        <v>0.4375</v>
      </c>
      <c r="I7" s="26"/>
      <c r="J7" s="178">
        <f>SUM(J6:J6)</f>
        <v>0</v>
      </c>
      <c r="K7" s="178">
        <f>SUM(K6:K6)</f>
        <v>0</v>
      </c>
      <c r="L7" s="178">
        <f>SUM(L6:L6)</f>
        <v>0</v>
      </c>
      <c r="M7" s="184">
        <v>0</v>
      </c>
      <c r="N7" s="178">
        <f>SUM(N6:N6)</f>
        <v>0</v>
      </c>
      <c r="O7" s="178">
        <f>SUM(O6:O6)</f>
        <v>0</v>
      </c>
      <c r="P7" s="178">
        <f>SUM(P6:P6)</f>
        <v>0</v>
      </c>
      <c r="Q7" s="184">
        <v>0</v>
      </c>
      <c r="R7" s="178">
        <f>SUM(R6:R6)</f>
        <v>0</v>
      </c>
      <c r="S7" s="178">
        <f>SUM(S6:S6)</f>
        <v>0</v>
      </c>
      <c r="T7" s="178">
        <f>SUM(T6:T6)</f>
        <v>0</v>
      </c>
      <c r="U7" s="178">
        <f>SUM(U6:U6)</f>
        <v>0</v>
      </c>
      <c r="V7" s="178">
        <f>SUM(V6:V6)</f>
        <v>0</v>
      </c>
      <c r="W7" s="173"/>
      <c r="X7" s="185"/>
      <c r="Y7" s="185"/>
      <c r="Z7" s="185"/>
      <c r="AA7" s="186"/>
      <c r="AB7" s="160"/>
      <c r="AC7" s="161"/>
      <c r="AD7" s="162"/>
      <c r="AE7" s="162"/>
      <c r="AF7" s="162"/>
    </row>
    <row r="8" spans="1:33" s="177" customFormat="1" ht="15" customHeight="1" x14ac:dyDescent="0.25">
      <c r="A8" s="170"/>
      <c r="B8" s="187"/>
      <c r="C8" s="129"/>
      <c r="D8" s="188"/>
      <c r="E8" s="188"/>
      <c r="F8" s="188"/>
      <c r="G8" s="188"/>
      <c r="H8" s="188"/>
      <c r="I8" s="131"/>
      <c r="J8" s="188"/>
      <c r="K8" s="188"/>
      <c r="L8" s="188"/>
      <c r="M8" s="188"/>
      <c r="N8" s="188"/>
      <c r="O8" s="188"/>
      <c r="P8" s="188"/>
      <c r="Q8" s="188"/>
      <c r="R8" s="189"/>
      <c r="S8" s="189"/>
      <c r="T8" s="190"/>
      <c r="U8" s="190"/>
      <c r="V8" s="190"/>
      <c r="W8" s="190"/>
      <c r="X8" s="190"/>
      <c r="Y8" s="190"/>
      <c r="Z8" s="190"/>
      <c r="AA8" s="162"/>
      <c r="AB8" s="162"/>
      <c r="AC8" s="162"/>
      <c r="AD8" s="162"/>
      <c r="AE8" s="162"/>
      <c r="AF8" s="162"/>
      <c r="AG8" s="181"/>
    </row>
    <row r="9" spans="1:33" ht="15" customHeight="1" x14ac:dyDescent="0.25">
      <c r="A9" s="170"/>
      <c r="B9" s="104" t="s">
        <v>24</v>
      </c>
      <c r="C9" s="191"/>
      <c r="D9" s="192"/>
      <c r="E9" s="93" t="s">
        <v>59</v>
      </c>
      <c r="F9" s="93" t="s">
        <v>54</v>
      </c>
      <c r="G9" s="94" t="s">
        <v>31</v>
      </c>
      <c r="H9" s="93" t="s">
        <v>96</v>
      </c>
      <c r="I9" s="22"/>
      <c r="J9" s="193" t="s">
        <v>95</v>
      </c>
      <c r="K9" s="194"/>
      <c r="L9" s="194"/>
      <c r="M9" s="17" t="s">
        <v>101</v>
      </c>
      <c r="N9" s="17" t="s">
        <v>59</v>
      </c>
      <c r="O9" s="17" t="s">
        <v>54</v>
      </c>
      <c r="P9" s="17" t="s">
        <v>31</v>
      </c>
      <c r="Q9" s="17" t="s">
        <v>96</v>
      </c>
      <c r="R9" s="195"/>
      <c r="S9" s="196"/>
      <c r="T9" s="144"/>
      <c r="U9" s="144"/>
      <c r="V9" s="144"/>
      <c r="W9" s="144"/>
      <c r="X9" s="170" t="s">
        <v>102</v>
      </c>
      <c r="Y9" s="197" t="s">
        <v>49</v>
      </c>
      <c r="Z9" s="198"/>
      <c r="AA9" s="162"/>
      <c r="AB9" s="162"/>
      <c r="AC9" s="162"/>
      <c r="AD9" s="162"/>
      <c r="AE9" s="162"/>
      <c r="AF9" s="162"/>
    </row>
    <row r="10" spans="1:33" ht="15" customHeight="1" x14ac:dyDescent="0.2">
      <c r="A10" s="170"/>
      <c r="B10" s="199" t="s">
        <v>12</v>
      </c>
      <c r="C10" s="102"/>
      <c r="D10" s="200"/>
      <c r="E10" s="23">
        <f>PRODUCT(E7)</f>
        <v>64</v>
      </c>
      <c r="F10" s="23">
        <f>PRODUCT(F7)</f>
        <v>28</v>
      </c>
      <c r="G10" s="23">
        <f>PRODUCT(G7)</f>
        <v>36</v>
      </c>
      <c r="H10" s="25">
        <f>PRODUCT(F10/E10)</f>
        <v>0.4375</v>
      </c>
      <c r="I10" s="22"/>
      <c r="J10" s="199" t="s">
        <v>103</v>
      </c>
      <c r="K10" s="102"/>
      <c r="L10" s="102"/>
      <c r="M10" s="201"/>
      <c r="N10" s="23"/>
      <c r="O10" s="23"/>
      <c r="P10" s="23"/>
      <c r="Q10" s="25"/>
      <c r="R10" s="195"/>
      <c r="S10" s="195"/>
      <c r="T10" s="144"/>
      <c r="U10" s="144"/>
      <c r="V10" s="144"/>
      <c r="W10" s="144"/>
      <c r="X10" s="162"/>
      <c r="Y10" s="97"/>
      <c r="Z10" s="198"/>
      <c r="AA10" s="162"/>
      <c r="AB10" s="162"/>
      <c r="AC10" s="162"/>
      <c r="AD10" s="162"/>
      <c r="AE10" s="162"/>
      <c r="AF10" s="162"/>
    </row>
    <row r="11" spans="1:33" ht="15" customHeight="1" x14ac:dyDescent="0.25">
      <c r="A11" s="170"/>
      <c r="B11" s="202" t="s">
        <v>14</v>
      </c>
      <c r="C11" s="203"/>
      <c r="D11" s="204"/>
      <c r="E11" s="23"/>
      <c r="F11" s="23"/>
      <c r="G11" s="23"/>
      <c r="H11" s="25"/>
      <c r="I11" s="22"/>
      <c r="J11" s="205" t="s">
        <v>104</v>
      </c>
      <c r="K11" s="147"/>
      <c r="L11" s="147"/>
      <c r="M11" s="201"/>
      <c r="N11" s="23"/>
      <c r="O11" s="23"/>
      <c r="P11" s="23"/>
      <c r="Q11" s="25"/>
      <c r="R11" s="195"/>
      <c r="S11" s="195"/>
      <c r="T11" s="22"/>
      <c r="U11" s="22"/>
      <c r="V11" s="22"/>
      <c r="W11" s="26"/>
      <c r="X11" s="22"/>
      <c r="Y11" s="97"/>
      <c r="Z11" s="162"/>
      <c r="AA11" s="162"/>
      <c r="AB11" s="162"/>
      <c r="AC11" s="162"/>
      <c r="AD11" s="162"/>
      <c r="AE11" s="162"/>
      <c r="AF11" s="162"/>
    </row>
    <row r="12" spans="1:33" ht="15" customHeight="1" x14ac:dyDescent="0.25">
      <c r="A12" s="170"/>
      <c r="B12" s="199" t="s">
        <v>15</v>
      </c>
      <c r="C12" s="102"/>
      <c r="D12" s="200"/>
      <c r="E12" s="23"/>
      <c r="F12" s="23"/>
      <c r="G12" s="23"/>
      <c r="H12" s="25"/>
      <c r="I12" s="22"/>
      <c r="J12" s="199" t="s">
        <v>105</v>
      </c>
      <c r="K12" s="102"/>
      <c r="L12" s="10"/>
      <c r="M12" s="201"/>
      <c r="N12" s="23"/>
      <c r="O12" s="23"/>
      <c r="P12" s="23"/>
      <c r="Q12" s="25"/>
      <c r="R12" s="195"/>
      <c r="S12" s="195"/>
      <c r="T12" s="22"/>
      <c r="U12" s="22"/>
      <c r="V12" s="22"/>
      <c r="W12" s="26"/>
      <c r="X12" s="22"/>
      <c r="Y12" s="22"/>
      <c r="Z12" s="162"/>
      <c r="AA12" s="162"/>
      <c r="AB12" s="162"/>
      <c r="AC12" s="162"/>
      <c r="AD12" s="162"/>
      <c r="AE12" s="162"/>
      <c r="AF12" s="162"/>
    </row>
    <row r="13" spans="1:33" ht="15" customHeight="1" x14ac:dyDescent="0.2">
      <c r="A13" s="170"/>
      <c r="B13" s="176" t="s">
        <v>25</v>
      </c>
      <c r="C13" s="18"/>
      <c r="D13" s="206"/>
      <c r="E13" s="17">
        <f>SUM(E10:E12)</f>
        <v>64</v>
      </c>
      <c r="F13" s="17">
        <f>SUM(F10:F12)</f>
        <v>28</v>
      </c>
      <c r="G13" s="17">
        <f>SUM(G10:G12)</f>
        <v>36</v>
      </c>
      <c r="H13" s="51">
        <f>PRODUCT(F13/E13)</f>
        <v>0.4375</v>
      </c>
      <c r="I13" s="22"/>
      <c r="J13" s="176" t="s">
        <v>25</v>
      </c>
      <c r="K13" s="206"/>
      <c r="L13" s="206"/>
      <c r="M13" s="17"/>
      <c r="N13" s="17"/>
      <c r="O13" s="17"/>
      <c r="P13" s="17"/>
      <c r="Q13" s="51"/>
      <c r="R13" s="195"/>
      <c r="S13" s="195"/>
      <c r="T13" s="22"/>
      <c r="U13" s="22"/>
      <c r="V13" s="22"/>
      <c r="W13" s="22"/>
      <c r="X13" s="22"/>
      <c r="Y13" s="22"/>
      <c r="Z13" s="162"/>
      <c r="AA13" s="162"/>
      <c r="AB13" s="162"/>
      <c r="AC13" s="162"/>
      <c r="AD13" s="162"/>
      <c r="AE13" s="162"/>
      <c r="AF13" s="162"/>
    </row>
    <row r="14" spans="1:33" s="207" customFormat="1" ht="15" customHeight="1" x14ac:dyDescent="0.2">
      <c r="A14" s="170"/>
      <c r="B14" s="170"/>
      <c r="C14" s="97"/>
      <c r="D14" s="198"/>
      <c r="E14" s="170"/>
      <c r="F14" s="22"/>
      <c r="G14" s="22"/>
      <c r="H14" s="22"/>
      <c r="I14" s="144"/>
      <c r="J14" s="170"/>
      <c r="K14" s="22"/>
      <c r="L14" s="22"/>
      <c r="M14" s="22"/>
      <c r="N14" s="170"/>
      <c r="O14" s="22"/>
      <c r="P14" s="22"/>
      <c r="Q14" s="22"/>
      <c r="R14" s="195"/>
      <c r="S14" s="195"/>
      <c r="T14" s="170"/>
      <c r="U14" s="170"/>
      <c r="V14" s="170"/>
      <c r="W14" s="22"/>
      <c r="X14" s="22"/>
      <c r="Y14" s="162"/>
      <c r="Z14" s="162"/>
      <c r="AA14" s="162"/>
      <c r="AB14" s="162"/>
      <c r="AC14" s="162"/>
      <c r="AD14" s="162"/>
      <c r="AE14" s="162"/>
      <c r="AF14" s="162"/>
      <c r="AG14" s="181"/>
    </row>
    <row r="15" spans="1:33" s="207" customFormat="1" ht="15" customHeight="1" x14ac:dyDescent="0.2">
      <c r="A15" s="170"/>
      <c r="B15" s="170"/>
      <c r="C15" s="97"/>
      <c r="D15" s="198"/>
      <c r="E15" s="170"/>
      <c r="F15" s="22"/>
      <c r="G15" s="22"/>
      <c r="H15" s="22"/>
      <c r="I15" s="144"/>
      <c r="J15" s="170"/>
      <c r="K15" s="22"/>
      <c r="L15" s="22"/>
      <c r="M15" s="22"/>
      <c r="N15" s="170"/>
      <c r="O15" s="22"/>
      <c r="P15" s="22"/>
      <c r="Q15" s="22"/>
      <c r="R15" s="195"/>
      <c r="S15" s="195"/>
      <c r="T15" s="170"/>
      <c r="U15" s="170"/>
      <c r="V15" s="170"/>
      <c r="W15" s="22"/>
      <c r="X15" s="22"/>
      <c r="Y15" s="162"/>
      <c r="Z15" s="162"/>
      <c r="AA15" s="162"/>
      <c r="AB15" s="162"/>
      <c r="AC15" s="162"/>
      <c r="AD15" s="162"/>
      <c r="AE15" s="162"/>
      <c r="AF15" s="162"/>
      <c r="AG15" s="181"/>
    </row>
    <row r="16" spans="1:33" s="207" customFormat="1" ht="15" customHeight="1" x14ac:dyDescent="0.2">
      <c r="A16" s="170"/>
      <c r="B16" s="170"/>
      <c r="C16" s="97"/>
      <c r="D16" s="198"/>
      <c r="E16" s="170"/>
      <c r="F16" s="22"/>
      <c r="G16" s="22"/>
      <c r="H16" s="22"/>
      <c r="I16" s="144"/>
      <c r="J16" s="170"/>
      <c r="K16" s="22"/>
      <c r="L16" s="22"/>
      <c r="M16" s="22"/>
      <c r="N16" s="170"/>
      <c r="O16" s="22"/>
      <c r="P16" s="22"/>
      <c r="Q16" s="22"/>
      <c r="R16" s="195"/>
      <c r="S16" s="195"/>
      <c r="T16" s="170"/>
      <c r="U16" s="170"/>
      <c r="V16" s="170"/>
      <c r="W16" s="22"/>
      <c r="X16" s="22"/>
      <c r="Y16" s="162"/>
      <c r="Z16" s="162"/>
      <c r="AA16" s="162"/>
      <c r="AB16" s="162"/>
      <c r="AC16" s="162"/>
      <c r="AD16" s="162"/>
      <c r="AE16" s="162"/>
      <c r="AF16" s="162"/>
      <c r="AG16" s="181"/>
    </row>
    <row r="17" spans="1:33" s="207" customFormat="1" ht="15" customHeight="1" x14ac:dyDescent="0.2">
      <c r="A17" s="170"/>
      <c r="B17" s="170"/>
      <c r="C17" s="97"/>
      <c r="D17" s="198"/>
      <c r="E17" s="170"/>
      <c r="F17" s="22"/>
      <c r="G17" s="22"/>
      <c r="H17" s="22"/>
      <c r="I17" s="144"/>
      <c r="J17" s="170"/>
      <c r="K17" s="22"/>
      <c r="L17" s="22"/>
      <c r="M17" s="22"/>
      <c r="N17" s="170"/>
      <c r="O17" s="22"/>
      <c r="P17" s="22"/>
      <c r="Q17" s="22"/>
      <c r="R17" s="195"/>
      <c r="S17" s="195"/>
      <c r="T17" s="170"/>
      <c r="U17" s="170"/>
      <c r="V17" s="170"/>
      <c r="W17" s="22"/>
      <c r="X17" s="22"/>
      <c r="Y17" s="162"/>
      <c r="Z17" s="162"/>
      <c r="AA17" s="162"/>
      <c r="AB17" s="162"/>
      <c r="AC17" s="162"/>
      <c r="AD17" s="162"/>
      <c r="AE17" s="162"/>
      <c r="AF17" s="162"/>
      <c r="AG17" s="181"/>
    </row>
    <row r="18" spans="1:33" s="207" customFormat="1" ht="15" customHeight="1" x14ac:dyDescent="0.2">
      <c r="A18" s="170"/>
      <c r="B18" s="170"/>
      <c r="C18" s="97"/>
      <c r="D18" s="198"/>
      <c r="E18" s="170"/>
      <c r="F18" s="22"/>
      <c r="G18" s="22"/>
      <c r="H18" s="22"/>
      <c r="I18" s="144"/>
      <c r="J18" s="170"/>
      <c r="K18" s="22"/>
      <c r="L18" s="22"/>
      <c r="M18" s="22"/>
      <c r="N18" s="170"/>
      <c r="O18" s="22"/>
      <c r="P18" s="22"/>
      <c r="Q18" s="22"/>
      <c r="R18" s="195"/>
      <c r="S18" s="195"/>
      <c r="T18" s="170"/>
      <c r="U18" s="170"/>
      <c r="V18" s="170"/>
      <c r="W18" s="22"/>
      <c r="X18" s="22"/>
      <c r="Y18" s="162"/>
      <c r="Z18" s="162"/>
      <c r="AA18" s="162"/>
      <c r="AB18" s="162"/>
      <c r="AC18" s="162"/>
      <c r="AD18" s="162"/>
      <c r="AE18" s="162"/>
      <c r="AF18" s="162"/>
      <c r="AG18" s="181"/>
    </row>
    <row r="19" spans="1:33" s="207" customFormat="1" ht="15" customHeight="1" x14ac:dyDescent="0.2">
      <c r="A19" s="170"/>
      <c r="B19" s="170"/>
      <c r="C19" s="97"/>
      <c r="D19" s="198"/>
      <c r="E19" s="170"/>
      <c r="F19" s="22"/>
      <c r="G19" s="22"/>
      <c r="H19" s="22"/>
      <c r="I19" s="144"/>
      <c r="J19" s="170"/>
      <c r="K19" s="22"/>
      <c r="L19" s="22"/>
      <c r="M19" s="22"/>
      <c r="N19" s="170"/>
      <c r="O19" s="22"/>
      <c r="P19" s="22"/>
      <c r="Q19" s="22"/>
      <c r="R19" s="195"/>
      <c r="S19" s="195"/>
      <c r="T19" s="170"/>
      <c r="U19" s="170"/>
      <c r="V19" s="170"/>
      <c r="W19" s="22"/>
      <c r="X19" s="22"/>
      <c r="Y19" s="162"/>
      <c r="Z19" s="162"/>
      <c r="AA19" s="162"/>
      <c r="AB19" s="162"/>
      <c r="AC19" s="162"/>
      <c r="AD19" s="162"/>
      <c r="AE19" s="162"/>
      <c r="AF19" s="162"/>
      <c r="AG19" s="181"/>
    </row>
    <row r="20" spans="1:33" s="207" customFormat="1" ht="15" customHeight="1" x14ac:dyDescent="0.2">
      <c r="A20" s="170"/>
      <c r="B20" s="170"/>
      <c r="C20" s="97"/>
      <c r="D20" s="198"/>
      <c r="E20" s="170"/>
      <c r="F20" s="22"/>
      <c r="G20" s="22"/>
      <c r="H20" s="22"/>
      <c r="I20" s="144"/>
      <c r="J20" s="170"/>
      <c r="K20" s="22"/>
      <c r="L20" s="22"/>
      <c r="M20" s="22"/>
      <c r="N20" s="170"/>
      <c r="O20" s="22"/>
      <c r="P20" s="22"/>
      <c r="Q20" s="22"/>
      <c r="R20" s="195"/>
      <c r="S20" s="195"/>
      <c r="T20" s="170"/>
      <c r="U20" s="170"/>
      <c r="V20" s="170"/>
      <c r="W20" s="22"/>
      <c r="X20" s="22"/>
      <c r="Y20" s="162"/>
      <c r="Z20" s="162"/>
      <c r="AA20" s="162"/>
      <c r="AB20" s="162"/>
      <c r="AC20" s="162"/>
      <c r="AD20" s="162"/>
      <c r="AE20" s="162"/>
      <c r="AF20" s="162"/>
      <c r="AG20" s="181"/>
    </row>
    <row r="21" spans="1:33" s="207" customFormat="1" ht="15" customHeight="1" x14ac:dyDescent="0.2">
      <c r="A21" s="170"/>
      <c r="B21" s="170"/>
      <c r="C21" s="97"/>
      <c r="D21" s="198"/>
      <c r="E21" s="170"/>
      <c r="F21" s="22"/>
      <c r="G21" s="22"/>
      <c r="H21" s="22"/>
      <c r="I21" s="144"/>
      <c r="J21" s="170"/>
      <c r="K21" s="22"/>
      <c r="L21" s="22"/>
      <c r="M21" s="22"/>
      <c r="N21" s="170"/>
      <c r="O21" s="22"/>
      <c r="P21" s="22"/>
      <c r="Q21" s="22"/>
      <c r="R21" s="144"/>
      <c r="S21" s="144"/>
      <c r="T21" s="170"/>
      <c r="U21" s="170"/>
      <c r="V21" s="170"/>
      <c r="W21" s="22"/>
      <c r="X21" s="22"/>
      <c r="Y21" s="162"/>
      <c r="Z21" s="162"/>
      <c r="AA21" s="162"/>
      <c r="AB21" s="162"/>
      <c r="AC21" s="162"/>
      <c r="AD21" s="162"/>
      <c r="AE21" s="162"/>
      <c r="AF21" s="162"/>
      <c r="AG21" s="181"/>
    </row>
    <row r="22" spans="1:33" s="207" customFormat="1" ht="15" customHeight="1" x14ac:dyDescent="0.2">
      <c r="A22" s="170"/>
      <c r="B22" s="170"/>
      <c r="C22" s="97"/>
      <c r="D22" s="198"/>
      <c r="E22" s="170"/>
      <c r="F22" s="22"/>
      <c r="G22" s="22"/>
      <c r="H22" s="22"/>
      <c r="I22" s="144"/>
      <c r="J22" s="170"/>
      <c r="K22" s="22"/>
      <c r="L22" s="22"/>
      <c r="M22" s="22"/>
      <c r="N22" s="170"/>
      <c r="O22" s="22"/>
      <c r="P22" s="22"/>
      <c r="Q22" s="22"/>
      <c r="R22" s="195"/>
      <c r="S22" s="195"/>
      <c r="T22" s="170"/>
      <c r="U22" s="170"/>
      <c r="V22" s="170"/>
      <c r="W22" s="22"/>
      <c r="X22" s="22"/>
      <c r="Y22" s="162"/>
      <c r="Z22" s="162"/>
      <c r="AA22" s="162"/>
      <c r="AB22" s="162"/>
      <c r="AC22" s="162"/>
      <c r="AD22" s="162"/>
      <c r="AE22" s="162"/>
      <c r="AF22" s="162"/>
      <c r="AG22" s="181"/>
    </row>
    <row r="23" spans="1:33" s="207" customFormat="1" ht="15" customHeight="1" x14ac:dyDescent="0.2">
      <c r="A23" s="170"/>
      <c r="B23" s="170"/>
      <c r="C23" s="97"/>
      <c r="D23" s="198"/>
      <c r="E23" s="170"/>
      <c r="F23" s="22"/>
      <c r="G23" s="22"/>
      <c r="H23" s="22"/>
      <c r="I23" s="144"/>
      <c r="J23" s="170"/>
      <c r="K23" s="22"/>
      <c r="L23" s="22"/>
      <c r="M23" s="22"/>
      <c r="N23" s="170"/>
      <c r="O23" s="22"/>
      <c r="P23" s="22"/>
      <c r="Q23" s="22"/>
      <c r="R23" s="195"/>
      <c r="S23" s="195"/>
      <c r="T23" s="170"/>
      <c r="U23" s="170"/>
      <c r="V23" s="170"/>
      <c r="W23" s="22"/>
      <c r="X23" s="22"/>
      <c r="Y23" s="162"/>
      <c r="Z23" s="162"/>
      <c r="AA23" s="162"/>
      <c r="AB23" s="162"/>
      <c r="AC23" s="162"/>
      <c r="AD23" s="162"/>
      <c r="AE23" s="162"/>
      <c r="AF23" s="162"/>
      <c r="AG23" s="181"/>
    </row>
    <row r="24" spans="1:33" s="207" customFormat="1" ht="15" customHeight="1" x14ac:dyDescent="0.2">
      <c r="A24" s="170"/>
      <c r="B24" s="170"/>
      <c r="C24" s="97"/>
      <c r="D24" s="198"/>
      <c r="E24" s="170"/>
      <c r="F24" s="22"/>
      <c r="G24" s="22"/>
      <c r="H24" s="22"/>
      <c r="I24" s="144"/>
      <c r="J24" s="170"/>
      <c r="K24" s="22"/>
      <c r="L24" s="22"/>
      <c r="M24" s="22"/>
      <c r="N24" s="170"/>
      <c r="O24" s="22"/>
      <c r="P24" s="22"/>
      <c r="Q24" s="22"/>
      <c r="R24" s="195"/>
      <c r="S24" s="195"/>
      <c r="T24" s="170"/>
      <c r="U24" s="170"/>
      <c r="V24" s="170"/>
      <c r="W24" s="22"/>
      <c r="X24" s="22"/>
      <c r="Y24" s="162"/>
      <c r="Z24" s="162"/>
      <c r="AA24" s="162"/>
      <c r="AB24" s="162"/>
      <c r="AC24" s="162"/>
      <c r="AD24" s="162"/>
      <c r="AE24" s="162"/>
      <c r="AF24" s="162"/>
      <c r="AG24" s="181"/>
    </row>
    <row r="25" spans="1:33" ht="15" customHeight="1" x14ac:dyDescent="0.2">
      <c r="A25" s="170"/>
      <c r="B25" s="170"/>
      <c r="C25" s="97"/>
      <c r="D25" s="198"/>
      <c r="E25" s="170"/>
      <c r="F25" s="22"/>
      <c r="G25" s="22"/>
      <c r="H25" s="22"/>
      <c r="I25" s="144"/>
      <c r="J25" s="170"/>
      <c r="K25" s="22"/>
      <c r="L25" s="22"/>
      <c r="M25" s="22"/>
      <c r="N25" s="170"/>
      <c r="O25" s="22"/>
      <c r="P25" s="22"/>
      <c r="Q25" s="22"/>
      <c r="R25" s="195"/>
      <c r="S25" s="195"/>
      <c r="T25" s="170"/>
      <c r="U25" s="170"/>
      <c r="V25" s="170"/>
      <c r="W25" s="22"/>
      <c r="X25" s="22"/>
      <c r="Y25" s="162"/>
      <c r="Z25" s="162"/>
      <c r="AA25" s="162"/>
      <c r="AB25" s="162"/>
      <c r="AC25" s="162"/>
      <c r="AD25" s="162"/>
      <c r="AE25" s="162"/>
      <c r="AF25" s="162"/>
    </row>
    <row r="26" spans="1:33" ht="15" customHeight="1" x14ac:dyDescent="0.2">
      <c r="A26" s="170"/>
      <c r="B26" s="170"/>
      <c r="C26" s="97"/>
      <c r="D26" s="198"/>
      <c r="E26" s="170"/>
      <c r="F26" s="22"/>
      <c r="G26" s="22"/>
      <c r="H26" s="22"/>
      <c r="I26" s="144"/>
      <c r="J26" s="170"/>
      <c r="K26" s="22"/>
      <c r="L26" s="22"/>
      <c r="M26" s="22"/>
      <c r="N26" s="170"/>
      <c r="O26" s="22"/>
      <c r="P26" s="22"/>
      <c r="Q26" s="22"/>
      <c r="R26" s="195"/>
      <c r="S26" s="195"/>
      <c r="T26" s="170"/>
      <c r="U26" s="170"/>
      <c r="V26" s="170"/>
      <c r="W26" s="22"/>
      <c r="X26" s="22"/>
      <c r="Y26" s="162"/>
      <c r="Z26" s="162"/>
      <c r="AA26" s="162"/>
      <c r="AB26" s="162"/>
      <c r="AC26" s="162"/>
      <c r="AD26" s="162"/>
      <c r="AE26" s="162"/>
      <c r="AF26" s="162"/>
    </row>
    <row r="27" spans="1:33" ht="15" customHeight="1" x14ac:dyDescent="0.2">
      <c r="A27" s="170"/>
      <c r="B27" s="170"/>
      <c r="C27" s="97"/>
      <c r="D27" s="198"/>
      <c r="E27" s="170"/>
      <c r="F27" s="22"/>
      <c r="G27" s="22"/>
      <c r="H27" s="22"/>
      <c r="I27" s="144"/>
      <c r="J27" s="170"/>
      <c r="K27" s="22"/>
      <c r="L27" s="22"/>
      <c r="M27" s="22"/>
      <c r="N27" s="170"/>
      <c r="O27" s="22"/>
      <c r="P27" s="22"/>
      <c r="Q27" s="22"/>
      <c r="R27" s="195"/>
      <c r="S27" s="195"/>
      <c r="T27" s="170"/>
      <c r="U27" s="170"/>
      <c r="V27" s="170"/>
      <c r="W27" s="22"/>
      <c r="X27" s="22"/>
      <c r="Y27" s="162"/>
      <c r="Z27" s="162"/>
      <c r="AA27" s="162"/>
      <c r="AB27" s="162"/>
      <c r="AC27" s="162"/>
      <c r="AD27" s="162"/>
      <c r="AE27" s="162"/>
      <c r="AF27" s="162"/>
    </row>
    <row r="28" spans="1:33" ht="15" customHeight="1" x14ac:dyDescent="0.2">
      <c r="A28" s="170"/>
      <c r="B28" s="170"/>
      <c r="C28" s="97"/>
      <c r="D28" s="198"/>
      <c r="E28" s="170"/>
      <c r="F28" s="22"/>
      <c r="G28" s="22"/>
      <c r="H28" s="22"/>
      <c r="I28" s="144"/>
      <c r="J28" s="170"/>
      <c r="K28" s="22"/>
      <c r="L28" s="22"/>
      <c r="M28" s="22"/>
      <c r="N28" s="170"/>
      <c r="O28" s="22"/>
      <c r="P28" s="22"/>
      <c r="Q28" s="22"/>
      <c r="R28" s="195"/>
      <c r="S28" s="195"/>
      <c r="T28" s="170"/>
      <c r="U28" s="170"/>
      <c r="V28" s="170"/>
      <c r="W28" s="22"/>
      <c r="X28" s="22"/>
      <c r="Y28" s="162"/>
      <c r="Z28" s="162"/>
      <c r="AA28" s="162"/>
      <c r="AB28" s="162"/>
      <c r="AC28" s="162"/>
      <c r="AD28" s="162"/>
      <c r="AE28" s="162"/>
      <c r="AF28" s="162"/>
    </row>
    <row r="29" spans="1:33" s="207" customFormat="1" ht="15" customHeight="1" x14ac:dyDescent="0.2">
      <c r="A29" s="170"/>
      <c r="B29" s="170"/>
      <c r="C29" s="97"/>
      <c r="D29" s="198"/>
      <c r="E29" s="170"/>
      <c r="F29" s="22"/>
      <c r="G29" s="22"/>
      <c r="H29" s="22"/>
      <c r="I29" s="144"/>
      <c r="J29" s="170"/>
      <c r="K29" s="22"/>
      <c r="L29" s="22"/>
      <c r="M29" s="22"/>
      <c r="N29" s="170"/>
      <c r="O29" s="22"/>
      <c r="P29" s="22"/>
      <c r="Q29" s="22"/>
      <c r="R29" s="195"/>
      <c r="S29" s="195"/>
      <c r="T29" s="170"/>
      <c r="U29" s="170"/>
      <c r="V29" s="170"/>
      <c r="W29" s="22"/>
      <c r="X29" s="22"/>
      <c r="Y29" s="162"/>
      <c r="Z29" s="162"/>
      <c r="AA29" s="162"/>
      <c r="AB29" s="162"/>
      <c r="AC29" s="162"/>
      <c r="AD29" s="162"/>
      <c r="AE29" s="162"/>
      <c r="AF29" s="162"/>
      <c r="AG29" s="181"/>
    </row>
    <row r="30" spans="1:33" s="207" customFormat="1" ht="15" customHeight="1" x14ac:dyDescent="0.2">
      <c r="A30" s="170"/>
      <c r="B30" s="170"/>
      <c r="C30" s="97"/>
      <c r="D30" s="198"/>
      <c r="E30" s="170"/>
      <c r="F30" s="22"/>
      <c r="G30" s="22"/>
      <c r="H30" s="22"/>
      <c r="I30" s="144"/>
      <c r="J30" s="170"/>
      <c r="K30" s="22"/>
      <c r="L30" s="22"/>
      <c r="M30" s="22"/>
      <c r="N30" s="170"/>
      <c r="O30" s="22"/>
      <c r="P30" s="22"/>
      <c r="Q30" s="22"/>
      <c r="R30" s="195"/>
      <c r="S30" s="195"/>
      <c r="T30" s="170"/>
      <c r="U30" s="170"/>
      <c r="V30" s="170"/>
      <c r="W30" s="22"/>
      <c r="X30" s="22"/>
      <c r="Y30" s="162"/>
      <c r="Z30" s="162"/>
      <c r="AA30" s="162"/>
      <c r="AB30" s="162"/>
      <c r="AC30" s="162"/>
      <c r="AD30" s="162"/>
      <c r="AE30" s="162"/>
      <c r="AF30" s="162"/>
      <c r="AG30" s="181"/>
    </row>
    <row r="31" spans="1:33" s="207" customFormat="1" ht="15" customHeight="1" x14ac:dyDescent="0.2">
      <c r="A31" s="170"/>
      <c r="B31" s="170"/>
      <c r="C31" s="97"/>
      <c r="D31" s="198"/>
      <c r="E31" s="170"/>
      <c r="F31" s="22"/>
      <c r="G31" s="22"/>
      <c r="H31" s="22"/>
      <c r="I31" s="144"/>
      <c r="J31" s="170"/>
      <c r="K31" s="22"/>
      <c r="L31" s="22"/>
      <c r="M31" s="22"/>
      <c r="N31" s="170"/>
      <c r="O31" s="22"/>
      <c r="P31" s="22"/>
      <c r="Q31" s="22"/>
      <c r="R31" s="195"/>
      <c r="S31" s="195"/>
      <c r="T31" s="170"/>
      <c r="U31" s="170"/>
      <c r="V31" s="170"/>
      <c r="W31" s="22"/>
      <c r="X31" s="22"/>
      <c r="Y31" s="162"/>
      <c r="Z31" s="162"/>
      <c r="AA31" s="162"/>
      <c r="AB31" s="162"/>
      <c r="AC31" s="162"/>
      <c r="AD31" s="162"/>
      <c r="AE31" s="162"/>
      <c r="AF31" s="162"/>
      <c r="AG31" s="181"/>
    </row>
    <row r="32" spans="1:33" s="207" customFormat="1" ht="15" customHeight="1" x14ac:dyDescent="0.2">
      <c r="A32" s="170"/>
      <c r="B32" s="170"/>
      <c r="C32" s="97"/>
      <c r="D32" s="198"/>
      <c r="E32" s="170"/>
      <c r="F32" s="22"/>
      <c r="G32" s="22"/>
      <c r="H32" s="22"/>
      <c r="I32" s="144"/>
      <c r="J32" s="170"/>
      <c r="K32" s="22"/>
      <c r="L32" s="22"/>
      <c r="M32" s="22"/>
      <c r="N32" s="170"/>
      <c r="O32" s="22"/>
      <c r="P32" s="22"/>
      <c r="Q32" s="22"/>
      <c r="R32" s="195"/>
      <c r="S32" s="195"/>
      <c r="T32" s="170"/>
      <c r="U32" s="170"/>
      <c r="V32" s="170"/>
      <c r="W32" s="22"/>
      <c r="X32" s="22"/>
      <c r="Y32" s="162"/>
      <c r="Z32" s="162"/>
      <c r="AA32" s="162"/>
      <c r="AB32" s="162"/>
      <c r="AC32" s="162"/>
      <c r="AD32" s="162"/>
      <c r="AE32" s="162"/>
      <c r="AF32" s="162"/>
      <c r="AG32" s="181"/>
    </row>
    <row r="33" spans="1:33" s="207" customFormat="1" ht="15" customHeight="1" x14ac:dyDescent="0.2">
      <c r="A33" s="170"/>
      <c r="B33" s="170"/>
      <c r="C33" s="97"/>
      <c r="D33" s="198"/>
      <c r="E33" s="170"/>
      <c r="F33" s="22"/>
      <c r="G33" s="22"/>
      <c r="H33" s="22"/>
      <c r="I33" s="144"/>
      <c r="J33" s="170"/>
      <c r="K33" s="22"/>
      <c r="L33" s="22"/>
      <c r="M33" s="22"/>
      <c r="N33" s="170"/>
      <c r="O33" s="22"/>
      <c r="P33" s="22"/>
      <c r="Q33" s="22"/>
      <c r="R33" s="195"/>
      <c r="S33" s="195"/>
      <c r="T33" s="170"/>
      <c r="U33" s="170"/>
      <c r="V33" s="170"/>
      <c r="W33" s="22"/>
      <c r="X33" s="22"/>
      <c r="Y33" s="162"/>
      <c r="Z33" s="162"/>
      <c r="AA33" s="162"/>
      <c r="AB33" s="162"/>
      <c r="AC33" s="162"/>
      <c r="AD33" s="162"/>
      <c r="AE33" s="162"/>
      <c r="AF33" s="162"/>
      <c r="AG33" s="181"/>
    </row>
    <row r="34" spans="1:33" s="207" customFormat="1" ht="15" customHeight="1" x14ac:dyDescent="0.2">
      <c r="A34" s="170"/>
      <c r="B34" s="170"/>
      <c r="C34" s="97"/>
      <c r="D34" s="198"/>
      <c r="E34" s="170"/>
      <c r="F34" s="22"/>
      <c r="G34" s="22"/>
      <c r="H34" s="22"/>
      <c r="I34" s="144"/>
      <c r="J34" s="170"/>
      <c r="K34" s="22"/>
      <c r="L34" s="22"/>
      <c r="M34" s="22"/>
      <c r="N34" s="170"/>
      <c r="O34" s="22"/>
      <c r="P34" s="22"/>
      <c r="Q34" s="22"/>
      <c r="R34" s="195"/>
      <c r="S34" s="195"/>
      <c r="T34" s="170"/>
      <c r="U34" s="170"/>
      <c r="V34" s="170"/>
      <c r="W34" s="22"/>
      <c r="X34" s="22"/>
      <c r="Y34" s="162"/>
      <c r="Z34" s="162"/>
      <c r="AA34" s="162"/>
      <c r="AB34" s="162"/>
      <c r="AC34" s="162"/>
      <c r="AD34" s="162"/>
      <c r="AE34" s="162"/>
      <c r="AF34" s="162"/>
      <c r="AG34" s="181"/>
    </row>
    <row r="35" spans="1:33" s="207" customFormat="1" ht="15" customHeight="1" x14ac:dyDescent="0.2">
      <c r="A35" s="170"/>
      <c r="B35" s="170"/>
      <c r="C35" s="97"/>
      <c r="D35" s="198"/>
      <c r="E35" s="170"/>
      <c r="F35" s="22"/>
      <c r="G35" s="22"/>
      <c r="H35" s="22"/>
      <c r="I35" s="144"/>
      <c r="J35" s="170"/>
      <c r="K35" s="22"/>
      <c r="L35" s="22"/>
      <c r="M35" s="22"/>
      <c r="N35" s="170"/>
      <c r="O35" s="22"/>
      <c r="P35" s="22"/>
      <c r="Q35" s="22"/>
      <c r="R35" s="195"/>
      <c r="S35" s="195"/>
      <c r="T35" s="170"/>
      <c r="U35" s="170"/>
      <c r="V35" s="170"/>
      <c r="W35" s="22"/>
      <c r="X35" s="22"/>
      <c r="Y35" s="162"/>
      <c r="Z35" s="162"/>
      <c r="AA35" s="162"/>
      <c r="AB35" s="162"/>
      <c r="AC35" s="162"/>
      <c r="AD35" s="162"/>
      <c r="AE35" s="162"/>
      <c r="AF35" s="162"/>
      <c r="AG35" s="181"/>
    </row>
    <row r="36" spans="1:33" s="207" customFormat="1" ht="15" customHeight="1" x14ac:dyDescent="0.2">
      <c r="A36" s="170"/>
      <c r="B36" s="170"/>
      <c r="C36" s="97"/>
      <c r="D36" s="198"/>
      <c r="E36" s="170"/>
      <c r="F36" s="22"/>
      <c r="G36" s="22"/>
      <c r="H36" s="22"/>
      <c r="I36" s="144"/>
      <c r="J36" s="170"/>
      <c r="K36" s="22"/>
      <c r="L36" s="22"/>
      <c r="M36" s="22"/>
      <c r="N36" s="170"/>
      <c r="O36" s="22"/>
      <c r="P36" s="22"/>
      <c r="Q36" s="22"/>
      <c r="R36" s="195"/>
      <c r="S36" s="195"/>
      <c r="T36" s="170"/>
      <c r="U36" s="170"/>
      <c r="V36" s="170"/>
      <c r="W36" s="22"/>
      <c r="X36" s="22"/>
      <c r="Y36" s="162"/>
      <c r="Z36" s="162"/>
      <c r="AA36" s="162"/>
      <c r="AB36" s="162"/>
      <c r="AC36" s="162"/>
      <c r="AD36" s="162"/>
      <c r="AE36" s="162"/>
      <c r="AF36" s="162"/>
      <c r="AG36" s="181"/>
    </row>
    <row r="37" spans="1:33" s="207" customFormat="1" ht="15" customHeight="1" x14ac:dyDescent="0.2">
      <c r="A37" s="170"/>
      <c r="B37" s="170"/>
      <c r="C37" s="97"/>
      <c r="D37" s="198"/>
      <c r="E37" s="170"/>
      <c r="F37" s="22"/>
      <c r="G37" s="22"/>
      <c r="H37" s="22"/>
      <c r="I37" s="144"/>
      <c r="J37" s="170"/>
      <c r="K37" s="22"/>
      <c r="L37" s="22"/>
      <c r="M37" s="22"/>
      <c r="N37" s="170"/>
      <c r="O37" s="22"/>
      <c r="P37" s="22"/>
      <c r="Q37" s="22"/>
      <c r="R37" s="195"/>
      <c r="S37" s="195"/>
      <c r="T37" s="170"/>
      <c r="U37" s="170"/>
      <c r="V37" s="170"/>
      <c r="W37" s="22"/>
      <c r="X37" s="22"/>
      <c r="Y37" s="162"/>
      <c r="Z37" s="162"/>
      <c r="AA37" s="162"/>
      <c r="AB37" s="162"/>
      <c r="AC37" s="162"/>
      <c r="AD37" s="162"/>
      <c r="AE37" s="162"/>
      <c r="AF37" s="162"/>
      <c r="AG37" s="181"/>
    </row>
    <row r="38" spans="1:33" s="207" customFormat="1" ht="15" customHeight="1" x14ac:dyDescent="0.2">
      <c r="A38" s="170"/>
      <c r="B38" s="170"/>
      <c r="C38" s="97"/>
      <c r="D38" s="198"/>
      <c r="E38" s="170"/>
      <c r="F38" s="22"/>
      <c r="G38" s="22"/>
      <c r="H38" s="22"/>
      <c r="I38" s="144"/>
      <c r="J38" s="170"/>
      <c r="K38" s="22"/>
      <c r="L38" s="22"/>
      <c r="M38" s="22"/>
      <c r="N38" s="170"/>
      <c r="O38" s="22"/>
      <c r="P38" s="22"/>
      <c r="Q38" s="22"/>
      <c r="R38" s="195"/>
      <c r="S38" s="195"/>
      <c r="T38" s="170"/>
      <c r="U38" s="170"/>
      <c r="V38" s="170"/>
      <c r="W38" s="22"/>
      <c r="X38" s="22"/>
      <c r="Y38" s="162"/>
      <c r="Z38" s="162"/>
      <c r="AA38" s="162"/>
      <c r="AB38" s="162"/>
      <c r="AC38" s="162"/>
      <c r="AD38" s="162"/>
      <c r="AE38" s="162"/>
      <c r="AF38" s="162"/>
      <c r="AG38" s="181"/>
    </row>
    <row r="39" spans="1:33" s="207" customFormat="1" ht="15" customHeight="1" x14ac:dyDescent="0.2">
      <c r="A39" s="170"/>
      <c r="B39" s="170"/>
      <c r="C39" s="97"/>
      <c r="D39" s="198"/>
      <c r="E39" s="170"/>
      <c r="F39" s="22"/>
      <c r="G39" s="22"/>
      <c r="H39" s="22"/>
      <c r="I39" s="144"/>
      <c r="J39" s="170"/>
      <c r="K39" s="22"/>
      <c r="L39" s="22"/>
      <c r="M39" s="22"/>
      <c r="N39" s="170"/>
      <c r="O39" s="22"/>
      <c r="P39" s="22"/>
      <c r="Q39" s="22"/>
      <c r="R39" s="195"/>
      <c r="S39" s="195"/>
      <c r="T39" s="170"/>
      <c r="U39" s="170"/>
      <c r="V39" s="170"/>
      <c r="W39" s="22"/>
      <c r="X39" s="22"/>
      <c r="Y39" s="162"/>
      <c r="Z39" s="162"/>
      <c r="AA39" s="162"/>
      <c r="AB39" s="162"/>
      <c r="AC39" s="162"/>
      <c r="AD39" s="162"/>
      <c r="AE39" s="162"/>
      <c r="AF39" s="162"/>
      <c r="AG39" s="181"/>
    </row>
    <row r="40" spans="1:33" s="207" customFormat="1" ht="15" customHeight="1" x14ac:dyDescent="0.2">
      <c r="A40" s="170"/>
      <c r="B40" s="170"/>
      <c r="C40" s="97"/>
      <c r="D40" s="198"/>
      <c r="E40" s="170"/>
      <c r="F40" s="22"/>
      <c r="G40" s="22"/>
      <c r="H40" s="22"/>
      <c r="I40" s="144"/>
      <c r="J40" s="170"/>
      <c r="K40" s="22"/>
      <c r="L40" s="22"/>
      <c r="M40" s="22"/>
      <c r="N40" s="170"/>
      <c r="O40" s="22"/>
      <c r="P40" s="22"/>
      <c r="Q40" s="22"/>
      <c r="R40" s="195"/>
      <c r="S40" s="195"/>
      <c r="T40" s="170"/>
      <c r="U40" s="170"/>
      <c r="V40" s="170"/>
      <c r="W40" s="22"/>
      <c r="X40" s="22"/>
      <c r="Y40" s="162"/>
      <c r="Z40" s="162"/>
      <c r="AA40" s="162"/>
      <c r="AB40" s="162"/>
      <c r="AC40" s="162"/>
      <c r="AD40" s="162"/>
      <c r="AE40" s="162"/>
      <c r="AF40" s="162"/>
      <c r="AG40" s="181"/>
    </row>
    <row r="41" spans="1:33" ht="15" customHeight="1" x14ac:dyDescent="0.25">
      <c r="R41" s="195"/>
      <c r="S41" s="195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</row>
    <row r="42" spans="1:33" ht="15" customHeight="1" x14ac:dyDescent="0.25">
      <c r="R42" s="195"/>
      <c r="S42" s="195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</row>
    <row r="43" spans="1:33" ht="15" customHeight="1" x14ac:dyDescent="0.25">
      <c r="R43" s="195"/>
      <c r="S43" s="195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</row>
    <row r="44" spans="1:33" ht="15" customHeight="1" x14ac:dyDescent="0.25">
      <c r="R44" s="195"/>
      <c r="S44" s="195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</row>
    <row r="45" spans="1:33" ht="15" customHeight="1" x14ac:dyDescent="0.25">
      <c r="R45" s="195"/>
      <c r="S45" s="195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</row>
    <row r="46" spans="1:33" ht="15" customHeight="1" x14ac:dyDescent="0.25">
      <c r="R46" s="195"/>
      <c r="S46" s="195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</row>
    <row r="47" spans="1:33" ht="15" customHeight="1" x14ac:dyDescent="0.25">
      <c r="R47" s="195"/>
      <c r="S47" s="195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</row>
    <row r="48" spans="1:33" ht="15" customHeight="1" x14ac:dyDescent="0.25">
      <c r="R48" s="195"/>
      <c r="S48" s="195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</row>
    <row r="49" spans="2:32" ht="15" customHeight="1" x14ac:dyDescent="0.25">
      <c r="R49" s="195"/>
      <c r="S49" s="195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</row>
    <row r="50" spans="2:32" ht="15" customHeight="1" x14ac:dyDescent="0.25">
      <c r="R50" s="195"/>
      <c r="S50" s="195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</row>
    <row r="51" spans="2:32" ht="15" customHeight="1" x14ac:dyDescent="0.25">
      <c r="R51" s="195"/>
      <c r="S51" s="195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</row>
    <row r="52" spans="2:32" ht="15" customHeight="1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95"/>
      <c r="S52" s="195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</row>
    <row r="53" spans="2:32" ht="15" customHeight="1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95"/>
      <c r="S53" s="195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</row>
    <row r="54" spans="2:32" ht="15" customHeight="1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95"/>
      <c r="S54" s="195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</row>
    <row r="55" spans="2:32" ht="15" customHeight="1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95"/>
      <c r="S55" s="195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</row>
    <row r="56" spans="2:32" ht="15" customHeight="1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95"/>
      <c r="S56" s="195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</row>
    <row r="57" spans="2:32" ht="15" customHeight="1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95"/>
      <c r="S57" s="195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</row>
    <row r="58" spans="2:32" ht="15" customHeight="1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95"/>
      <c r="S58" s="195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</row>
    <row r="59" spans="2:32" ht="15" customHeight="1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95"/>
      <c r="S59" s="195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</row>
    <row r="60" spans="2:32" ht="15" customHeight="1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95"/>
      <c r="S60" s="195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</row>
    <row r="61" spans="2:32" ht="15" customHeight="1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95"/>
      <c r="S61" s="195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</row>
    <row r="62" spans="2:32" ht="15" customHeight="1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95"/>
      <c r="S62" s="195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</row>
    <row r="63" spans="2:32" ht="15" customHeight="1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95"/>
      <c r="S63" s="195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</row>
    <row r="64" spans="2:32" ht="15" customHeight="1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95"/>
      <c r="S64" s="195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</row>
    <row r="65" spans="2:32" ht="15" customHeight="1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95"/>
      <c r="S65" s="195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</row>
    <row r="66" spans="2:32" ht="15" customHeight="1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95"/>
      <c r="S66" s="195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</row>
    <row r="67" spans="2:32" ht="15" customHeight="1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95"/>
      <c r="S67" s="195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</row>
    <row r="68" spans="2:32" ht="15" customHeight="1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95"/>
      <c r="S68" s="195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</row>
    <row r="69" spans="2:32" ht="15" customHeight="1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95"/>
      <c r="S69" s="195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</row>
    <row r="70" spans="2:32" ht="15" customHeight="1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95"/>
      <c r="S70" s="195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</row>
    <row r="71" spans="2:32" ht="15" customHeight="1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95"/>
      <c r="S71" s="195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</row>
    <row r="72" spans="2:32" ht="15" customHeight="1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95"/>
      <c r="S72" s="195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</row>
    <row r="73" spans="2:32" ht="15" customHeight="1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95"/>
      <c r="S73" s="195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</row>
    <row r="74" spans="2:32" ht="15" customHeight="1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95"/>
      <c r="S74" s="195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</row>
    <row r="75" spans="2:32" ht="15" customHeight="1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95"/>
      <c r="S75" s="195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</row>
    <row r="76" spans="2:32" ht="15" customHeight="1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95"/>
      <c r="S76" s="195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</row>
    <row r="77" spans="2:32" ht="15" customHeight="1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95"/>
      <c r="S77" s="195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</row>
    <row r="78" spans="2:32" ht="15" customHeight="1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95"/>
      <c r="S78" s="195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</row>
    <row r="79" spans="2:32" ht="15" customHeight="1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95"/>
      <c r="S79" s="195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</row>
    <row r="80" spans="2:32" ht="15" customHeight="1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95"/>
      <c r="S80" s="195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</row>
    <row r="81" spans="2:32" ht="15" customHeight="1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95"/>
      <c r="S81" s="195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</row>
    <row r="82" spans="2:32" ht="15" customHeight="1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95"/>
      <c r="S82" s="195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</row>
    <row r="83" spans="2:32" ht="15" customHeight="1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95"/>
      <c r="S83" s="195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</row>
    <row r="84" spans="2:32" ht="15" customHeight="1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95"/>
      <c r="S84" s="195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</row>
    <row r="85" spans="2:32" ht="15" customHeight="1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95"/>
      <c r="S85" s="195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</row>
    <row r="86" spans="2:32" ht="15" customHeight="1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95"/>
      <c r="S86" s="195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</row>
    <row r="87" spans="2:32" ht="15" customHeight="1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95"/>
      <c r="S87" s="195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</row>
    <row r="88" spans="2:32" ht="15" customHeight="1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95"/>
      <c r="S88" s="195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</row>
    <row r="89" spans="2:32" ht="15" customHeight="1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95"/>
      <c r="S89" s="195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</row>
    <row r="90" spans="2:32" ht="15" customHeight="1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95"/>
      <c r="S90" s="195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</row>
    <row r="91" spans="2:32" ht="15" customHeight="1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95"/>
      <c r="S91" s="195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</row>
    <row r="92" spans="2:32" ht="15" customHeight="1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95"/>
      <c r="S92" s="195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</row>
    <row r="93" spans="2:32" ht="15" customHeight="1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95"/>
      <c r="S93" s="195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</row>
    <row r="94" spans="2:32" ht="15" customHeight="1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211"/>
      <c r="S94" s="211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</row>
    <row r="95" spans="2:32" ht="15" customHeight="1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211"/>
      <c r="S95" s="211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</row>
    <row r="96" spans="2:32" ht="15" customHeight="1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211"/>
      <c r="S96" s="211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</row>
    <row r="97" spans="2:32" ht="15" customHeight="1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211"/>
      <c r="S97" s="211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</row>
    <row r="98" spans="2:32" ht="15" customHeight="1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211"/>
      <c r="S98" s="211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</row>
    <row r="99" spans="2:32" ht="15" customHeight="1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211"/>
      <c r="S99" s="211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</row>
    <row r="100" spans="2:32" ht="15" customHeight="1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211"/>
      <c r="S100" s="211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</row>
    <row r="101" spans="2:32" ht="15" customHeight="1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211"/>
      <c r="S101" s="211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</row>
    <row r="102" spans="2:32" ht="15" customHeight="1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</row>
    <row r="103" spans="2:32" ht="15" customHeight="1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</row>
    <row r="104" spans="2:32" ht="15" customHeight="1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</row>
    <row r="105" spans="2:32" ht="15" customHeight="1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</row>
    <row r="106" spans="2:32" ht="15" customHeight="1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</row>
    <row r="107" spans="2:32" ht="15" customHeight="1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</row>
    <row r="108" spans="2:32" ht="15" customHeight="1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</row>
    <row r="109" spans="2:32" ht="15" customHeight="1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</row>
    <row r="110" spans="2:32" ht="15" customHeight="1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</row>
    <row r="111" spans="2:32" ht="15" customHeight="1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</row>
    <row r="112" spans="2:32" ht="15" customHeight="1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</row>
    <row r="113" spans="2:32" ht="15" customHeight="1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</row>
    <row r="114" spans="2:32" ht="15" customHeight="1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</row>
    <row r="115" spans="2:32" ht="15" customHeight="1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</row>
    <row r="116" spans="2:32" ht="15" customHeight="1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</row>
    <row r="117" spans="2:32" ht="15" customHeight="1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</row>
    <row r="118" spans="2:32" ht="15" customHeight="1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</row>
    <row r="119" spans="2:32" ht="15" customHeight="1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</row>
    <row r="120" spans="2:32" ht="15" customHeight="1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</row>
    <row r="121" spans="2:32" ht="15" customHeight="1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</row>
    <row r="122" spans="2:32" ht="15" customHeight="1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</row>
    <row r="123" spans="2:32" ht="15" customHeight="1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</row>
    <row r="124" spans="2:32" ht="15" customHeight="1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</row>
    <row r="125" spans="2:32" ht="15" customHeight="1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</row>
    <row r="126" spans="2:32" ht="15" customHeight="1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</row>
    <row r="127" spans="2:32" ht="15" customHeight="1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</row>
    <row r="128" spans="2:32" ht="15" customHeight="1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</row>
    <row r="129" spans="2:32" ht="15" customHeight="1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</row>
    <row r="130" spans="2:32" ht="15" customHeight="1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</row>
    <row r="131" spans="2:32" ht="15" customHeight="1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</row>
    <row r="132" spans="2:32" ht="15" customHeight="1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</row>
    <row r="133" spans="2:32" ht="15" customHeight="1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</row>
    <row r="134" spans="2:32" ht="15" customHeight="1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</row>
    <row r="135" spans="2:32" ht="15" customHeight="1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</row>
    <row r="136" spans="2:32" ht="15" customHeight="1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</row>
    <row r="137" spans="2:32" ht="15" customHeight="1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</row>
    <row r="138" spans="2:32" ht="15" customHeight="1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</row>
    <row r="139" spans="2:32" ht="15" customHeight="1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</row>
    <row r="140" spans="2:32" ht="15" customHeight="1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</row>
    <row r="141" spans="2:32" ht="15" customHeight="1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</row>
    <row r="142" spans="2:32" ht="15" customHeight="1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</row>
    <row r="143" spans="2:32" ht="15" customHeight="1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</row>
    <row r="144" spans="2:32" ht="15" customHeight="1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</row>
    <row r="145" spans="2:32" ht="15" customHeight="1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</row>
    <row r="146" spans="2:32" ht="15" customHeight="1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</row>
    <row r="147" spans="2:32" ht="15" customHeight="1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</row>
    <row r="148" spans="2:32" ht="15" customHeight="1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</row>
    <row r="149" spans="2:32" ht="15" customHeight="1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</row>
    <row r="150" spans="2:32" ht="15" customHeight="1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</row>
    <row r="151" spans="2:32" ht="15" customHeight="1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</row>
    <row r="152" spans="2:32" ht="15" customHeight="1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</row>
    <row r="153" spans="2:32" ht="15" customHeight="1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</row>
    <row r="154" spans="2:32" ht="15" customHeight="1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</row>
    <row r="155" spans="2:32" ht="15" customHeight="1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</row>
    <row r="156" spans="2:32" ht="15" customHeight="1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</row>
    <row r="157" spans="2:32" ht="15" customHeight="1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</row>
    <row r="158" spans="2:32" ht="15" customHeight="1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</row>
    <row r="159" spans="2:32" ht="15" customHeight="1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</row>
    <row r="160" spans="2:32" ht="15" customHeight="1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</row>
    <row r="161" spans="2:32" ht="15" customHeight="1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</row>
    <row r="162" spans="2:32" ht="15" customHeight="1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</row>
    <row r="163" spans="2:32" ht="15" customHeight="1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</row>
    <row r="164" spans="2:32" ht="15" customHeight="1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</row>
    <row r="165" spans="2:32" ht="15" customHeight="1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</row>
    <row r="166" spans="2:32" ht="15" customHeight="1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</row>
    <row r="167" spans="2:32" ht="15" customHeight="1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</row>
    <row r="168" spans="2:32" ht="15" customHeight="1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</row>
    <row r="169" spans="2:32" ht="15" customHeight="1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</row>
    <row r="170" spans="2:32" ht="15" customHeight="1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</row>
    <row r="171" spans="2:32" ht="15" customHeight="1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</row>
    <row r="172" spans="2:32" ht="15" customHeight="1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</row>
    <row r="173" spans="2:32" ht="15" customHeight="1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</row>
    <row r="174" spans="2:32" ht="15" customHeight="1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</row>
    <row r="175" spans="2:32" ht="15" customHeight="1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</row>
    <row r="176" spans="2:32" ht="15" customHeight="1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</row>
    <row r="177" spans="2:32" ht="15" customHeight="1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</row>
    <row r="178" spans="2:32" ht="15" customHeight="1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</row>
    <row r="179" spans="2:32" ht="15" customHeight="1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W179" s="162"/>
      <c r="X179" s="162"/>
      <c r="Y179" s="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2018-12-31T16:37:08Z</dcterms:modified>
</cp:coreProperties>
</file>