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0" i="4" l="1"/>
  <c r="AS7" i="4"/>
  <c r="AQ7" i="4"/>
  <c r="AP7" i="4"/>
  <c r="AO7" i="4"/>
  <c r="AN7" i="4"/>
  <c r="AM7" i="4"/>
  <c r="AG7" i="4"/>
  <c r="K12" i="4" s="1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I13" i="4" s="1"/>
  <c r="H7" i="4"/>
  <c r="H11" i="4" s="1"/>
  <c r="G7" i="4"/>
  <c r="G11" i="4" s="1"/>
  <c r="G13" i="4" s="1"/>
  <c r="F7" i="4"/>
  <c r="F11" i="4" s="1"/>
  <c r="E7" i="4"/>
  <c r="E11" i="4" s="1"/>
  <c r="E13" i="4" s="1"/>
  <c r="F12" i="4" l="1"/>
  <c r="H12" i="4"/>
  <c r="K13" i="4"/>
  <c r="O13" i="4"/>
  <c r="H13" i="4"/>
  <c r="M13" i="4" s="1"/>
  <c r="F13" i="4"/>
  <c r="AG9" i="1"/>
  <c r="AF9" i="1"/>
  <c r="AE9" i="1"/>
  <c r="AD9" i="1"/>
  <c r="AC9" i="1"/>
  <c r="AB9" i="1"/>
  <c r="N13" i="4" l="1"/>
  <c r="L13" i="4"/>
</calcChain>
</file>

<file path=xl/sharedStrings.xml><?xml version="1.0" encoding="utf-8"?>
<sst xmlns="http://schemas.openxmlformats.org/spreadsheetml/2006/main" count="197" uniqueCount="89">
  <si>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</si>
  <si>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</si>
  <si>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</si>
  <si>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</si>
  <si>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</si>
  <si>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</si>
  <si>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</si>
  <si>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</si>
  <si>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</si>
  <si>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</si>
  <si>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</si>
  <si>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</si>
  <si>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</si>
  <si>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</si>
  <si>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</si>
  <si>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</si>
  <si>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</si>
  <si>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</si>
  <si>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</si>
  <si>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</si>
  <si>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</si>
  <si>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</si>
  <si>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</si>
  <si>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</si>
  <si>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</si>
  <si>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</si>
  <si>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</si>
  <si>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</si>
  <si>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</si>
  <si>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</si>
  <si>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</si>
  <si>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</si>
  <si>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</si>
  <si>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Tuomas Tuominen</t>
  </si>
  <si>
    <t>13.</t>
  </si>
  <si>
    <t>LP</t>
  </si>
  <si>
    <t>11.</t>
  </si>
  <si>
    <t>12.</t>
  </si>
  <si>
    <t>ykköspesis</t>
  </si>
  <si>
    <t>10.05. 1998  KiPa - LP  2-1  (6-1, 3-4, 1-0)</t>
  </si>
  <si>
    <t xml:space="preserve">  19 v   2 kk   5 pv</t>
  </si>
  <si>
    <t>12.  ottelu</t>
  </si>
  <si>
    <t>17.06. 1998  LP - AA  2-0  (5-1, 4-3)</t>
  </si>
  <si>
    <t xml:space="preserve">  19 v   3 kk 12 pv</t>
  </si>
  <si>
    <t>1.</t>
  </si>
  <si>
    <t>8.</t>
  </si>
  <si>
    <t>Seurat</t>
  </si>
  <si>
    <t>LP = Loimaan Palloilijat  (1931)</t>
  </si>
  <si>
    <t>5.3.1979</t>
  </si>
  <si>
    <t>YKKÖSPESIS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</si>
  <si>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</si>
  <si>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</si>
  <si>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</si>
  <si>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</si>
  <si>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</si>
  <si>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</si>
  <si>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</si>
  <si>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</si>
  <si>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</si>
  <si>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</si>
  <si>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</si>
  <si>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</si>
  <si>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</si>
  <si>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26.07. 1994  Tampere</t>
  </si>
  <si>
    <t xml:space="preserve">  13-23</t>
  </si>
  <si>
    <t>Länsi</t>
  </si>
  <si>
    <t>Markku Lepola</t>
  </si>
  <si>
    <t>300</t>
  </si>
  <si>
    <t xml:space="preserve"> ITÄ - LÄNSI - KORTTI</t>
  </si>
  <si>
    <t xml:space="preserve"> Arvo-ottelut</t>
  </si>
  <si>
    <t>Mitalit</t>
  </si>
  <si>
    <t>hSM</t>
  </si>
  <si>
    <t xml:space="preserve"> 1.  ottelu</t>
  </si>
  <si>
    <t>Lyöty</t>
  </si>
  <si>
    <t>Tuotu</t>
  </si>
  <si>
    <t xml:space="preserve">      Runkosarja TOP-30</t>
  </si>
  <si>
    <t>L+T</t>
  </si>
  <si>
    <t>0-0-0</t>
  </si>
  <si>
    <t>17.</t>
  </si>
  <si>
    <t>26.</t>
  </si>
  <si>
    <t>30.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</si>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</sst>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3" fillId="2" borderId="15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78" customWidth="1"/>
    <col min="16" max="19" width="6.7109375" style="78" customWidth="1"/>
    <col min="20" max="20" width="0.7109375" style="78" customWidth="1"/>
    <col min="21" max="25" width="5.7109375" style="78" customWidth="1"/>
    <col min="26" max="26" width="8.7109375" style="78" customWidth="1"/>
    <col min="27" max="27" width="0.7109375" style="28" customWidth="1"/>
    <col min="28" max="32" width="5.7109375" style="78" customWidth="1"/>
    <col min="33" max="33" width="8.7109375" style="78" customWidth="1"/>
    <col min="34" max="34" width="0.7109375" style="28" customWidth="1"/>
    <col min="35" max="40" width="5.7109375" style="78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33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125"/>
      <c r="P1" s="6"/>
      <c r="Q1" s="6"/>
      <c r="R1" s="6"/>
      <c r="S1" s="6"/>
      <c r="T1" s="125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26"/>
      <c r="P2" s="21" t="s">
        <v>75</v>
      </c>
      <c r="Q2" s="15"/>
      <c r="R2" s="15"/>
      <c r="S2" s="18"/>
      <c r="T2" s="126"/>
      <c r="U2" s="20" t="s">
        <v>14</v>
      </c>
      <c r="V2" s="14"/>
      <c r="W2" s="14"/>
      <c r="X2" s="14"/>
      <c r="Y2" s="20"/>
      <c r="Z2" s="20"/>
      <c r="AA2" s="110"/>
      <c r="AB2" s="22" t="s">
        <v>15</v>
      </c>
      <c r="AC2" s="14"/>
      <c r="AD2" s="14"/>
      <c r="AE2" s="14"/>
      <c r="AF2" s="14"/>
      <c r="AG2" s="14"/>
      <c r="AH2" s="110"/>
      <c r="AI2" s="22" t="s">
        <v>69</v>
      </c>
      <c r="AJ2" s="14"/>
      <c r="AK2" s="14"/>
      <c r="AL2" s="20"/>
      <c r="AM2" s="14" t="s">
        <v>70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26"/>
      <c r="P3" s="18" t="s">
        <v>5</v>
      </c>
      <c r="Q3" s="18" t="s">
        <v>6</v>
      </c>
      <c r="R3" s="18" t="s">
        <v>76</v>
      </c>
      <c r="S3" s="18" t="s">
        <v>16</v>
      </c>
      <c r="T3" s="126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71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5">
      <c r="A4" s="9"/>
      <c r="B4" s="25">
        <v>1998</v>
      </c>
      <c r="C4" s="25" t="s">
        <v>34</v>
      </c>
      <c r="D4" s="26" t="s">
        <v>35</v>
      </c>
      <c r="E4" s="25">
        <v>28</v>
      </c>
      <c r="F4" s="25">
        <v>2</v>
      </c>
      <c r="G4" s="25">
        <v>32</v>
      </c>
      <c r="H4" s="25">
        <v>2</v>
      </c>
      <c r="I4" s="25">
        <v>55</v>
      </c>
      <c r="J4" s="25">
        <v>1</v>
      </c>
      <c r="K4" s="25">
        <v>2</v>
      </c>
      <c r="L4" s="25">
        <v>18</v>
      </c>
      <c r="M4" s="25">
        <v>34</v>
      </c>
      <c r="N4" s="27">
        <v>0.38700000000000001</v>
      </c>
      <c r="O4" s="126"/>
      <c r="P4" s="18" t="s">
        <v>78</v>
      </c>
      <c r="Q4" s="18"/>
      <c r="R4" s="18"/>
      <c r="S4" s="18"/>
      <c r="T4" s="126"/>
      <c r="U4" s="25"/>
      <c r="V4" s="25"/>
      <c r="W4" s="25"/>
      <c r="X4" s="25"/>
      <c r="Y4" s="25"/>
      <c r="Z4" s="25"/>
      <c r="AA4" s="28"/>
      <c r="AB4" s="65">
        <v>9</v>
      </c>
      <c r="AC4" s="30">
        <v>0</v>
      </c>
      <c r="AD4" s="30">
        <v>16</v>
      </c>
      <c r="AE4" s="30">
        <v>0</v>
      </c>
      <c r="AF4" s="30">
        <v>21</v>
      </c>
      <c r="AG4" s="67">
        <v>0.39600000000000002</v>
      </c>
      <c r="AH4" s="28"/>
      <c r="AI4" s="25"/>
      <c r="AJ4" s="25"/>
      <c r="AK4" s="25"/>
      <c r="AL4" s="25"/>
      <c r="AM4" s="25"/>
      <c r="AN4" s="25"/>
      <c r="AO4" s="9"/>
    </row>
    <row r="5" spans="1:41" s="23" customFormat="1" ht="15" customHeight="1" x14ac:dyDescent="0.2">
      <c r="A5" s="9"/>
      <c r="B5" s="32">
        <v>1999</v>
      </c>
      <c r="C5" s="32" t="s">
        <v>44</v>
      </c>
      <c r="D5" s="33" t="s">
        <v>35</v>
      </c>
      <c r="E5" s="32"/>
      <c r="F5" s="34" t="s">
        <v>38</v>
      </c>
      <c r="G5" s="81"/>
      <c r="H5" s="80"/>
      <c r="I5" s="32"/>
      <c r="J5" s="32"/>
      <c r="K5" s="32"/>
      <c r="L5" s="32"/>
      <c r="M5" s="32"/>
      <c r="N5" s="35"/>
      <c r="O5" s="126"/>
      <c r="P5" s="18"/>
      <c r="Q5" s="18"/>
      <c r="R5" s="18"/>
      <c r="S5" s="18"/>
      <c r="T5" s="126"/>
      <c r="U5" s="25"/>
      <c r="V5" s="25"/>
      <c r="W5" s="25"/>
      <c r="X5" s="25"/>
      <c r="Y5" s="25"/>
      <c r="Z5" s="25"/>
      <c r="AA5" s="24"/>
      <c r="AB5" s="65"/>
      <c r="AC5" s="30"/>
      <c r="AD5" s="30"/>
      <c r="AE5" s="30"/>
      <c r="AF5" s="30"/>
      <c r="AG5" s="67"/>
      <c r="AH5" s="24"/>
      <c r="AI5" s="25"/>
      <c r="AJ5" s="2"/>
      <c r="AK5" s="2"/>
      <c r="AL5" s="25"/>
      <c r="AM5" s="25"/>
      <c r="AN5" s="25"/>
      <c r="AO5" s="9"/>
    </row>
    <row r="6" spans="1:41" s="23" customFormat="1" ht="15" customHeight="1" x14ac:dyDescent="0.2">
      <c r="A6" s="9"/>
      <c r="B6" s="25">
        <v>2000</v>
      </c>
      <c r="C6" s="25" t="s">
        <v>36</v>
      </c>
      <c r="D6" s="36" t="s">
        <v>35</v>
      </c>
      <c r="E6" s="25">
        <v>27</v>
      </c>
      <c r="F6" s="25">
        <v>1</v>
      </c>
      <c r="G6" s="25">
        <v>24</v>
      </c>
      <c r="H6" s="25">
        <v>2</v>
      </c>
      <c r="I6" s="25">
        <v>52</v>
      </c>
      <c r="J6" s="25">
        <v>2</v>
      </c>
      <c r="K6" s="25">
        <v>7</v>
      </c>
      <c r="L6" s="25">
        <v>18</v>
      </c>
      <c r="M6" s="25">
        <v>25</v>
      </c>
      <c r="N6" s="37">
        <v>0.33800000000000002</v>
      </c>
      <c r="O6" s="126"/>
      <c r="P6" s="18" t="s">
        <v>79</v>
      </c>
      <c r="Q6" s="18"/>
      <c r="R6" s="18"/>
      <c r="S6" s="18"/>
      <c r="T6" s="126"/>
      <c r="U6" s="25"/>
      <c r="V6" s="25"/>
      <c r="W6" s="25"/>
      <c r="X6" s="25"/>
      <c r="Y6" s="25"/>
      <c r="Z6" s="25"/>
      <c r="AA6" s="24"/>
      <c r="AB6" s="65">
        <v>7</v>
      </c>
      <c r="AC6" s="30">
        <v>0</v>
      </c>
      <c r="AD6" s="30">
        <v>13</v>
      </c>
      <c r="AE6" s="30">
        <v>0</v>
      </c>
      <c r="AF6" s="30">
        <v>17</v>
      </c>
      <c r="AG6" s="67">
        <v>0.35399999999999998</v>
      </c>
      <c r="AH6" s="24"/>
      <c r="AI6" s="25"/>
      <c r="AJ6" s="2"/>
      <c r="AK6" s="2"/>
      <c r="AL6" s="25"/>
      <c r="AM6" s="25"/>
      <c r="AN6" s="25"/>
      <c r="AO6" s="9"/>
    </row>
    <row r="7" spans="1:41" s="23" customFormat="1" ht="15" customHeight="1" x14ac:dyDescent="0.25">
      <c r="A7" s="9"/>
      <c r="B7" s="25">
        <v>2001</v>
      </c>
      <c r="C7" s="25" t="s">
        <v>37</v>
      </c>
      <c r="D7" s="36" t="s">
        <v>35</v>
      </c>
      <c r="E7" s="25">
        <v>23</v>
      </c>
      <c r="F7" s="25">
        <v>2</v>
      </c>
      <c r="G7" s="25">
        <v>27</v>
      </c>
      <c r="H7" s="25">
        <v>4</v>
      </c>
      <c r="I7" s="25">
        <v>51</v>
      </c>
      <c r="J7" s="25">
        <v>0</v>
      </c>
      <c r="K7" s="25">
        <v>4</v>
      </c>
      <c r="L7" s="25">
        <v>18</v>
      </c>
      <c r="M7" s="25">
        <v>29</v>
      </c>
      <c r="N7" s="37">
        <v>0.375</v>
      </c>
      <c r="O7" s="126"/>
      <c r="P7" s="18" t="s">
        <v>80</v>
      </c>
      <c r="Q7" s="18"/>
      <c r="R7" s="18"/>
      <c r="S7" s="18"/>
      <c r="T7" s="126"/>
      <c r="U7" s="25"/>
      <c r="V7" s="25"/>
      <c r="W7" s="25"/>
      <c r="X7" s="25"/>
      <c r="Y7" s="25"/>
      <c r="Z7" s="25"/>
      <c r="AA7" s="28"/>
      <c r="AB7" s="65">
        <v>7</v>
      </c>
      <c r="AC7" s="30">
        <v>1</v>
      </c>
      <c r="AD7" s="30">
        <v>24</v>
      </c>
      <c r="AE7" s="30">
        <v>2</v>
      </c>
      <c r="AF7" s="30">
        <v>30</v>
      </c>
      <c r="AG7" s="67">
        <v>0.51700000000000002</v>
      </c>
      <c r="AH7" s="28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5">
      <c r="A8" s="9"/>
      <c r="B8" s="32">
        <v>2002</v>
      </c>
      <c r="C8" s="32" t="s">
        <v>45</v>
      </c>
      <c r="D8" s="33" t="s">
        <v>35</v>
      </c>
      <c r="E8" s="32"/>
      <c r="F8" s="34" t="s">
        <v>38</v>
      </c>
      <c r="G8" s="81"/>
      <c r="H8" s="80"/>
      <c r="I8" s="32"/>
      <c r="J8" s="32"/>
      <c r="K8" s="32"/>
      <c r="L8" s="32"/>
      <c r="M8" s="32"/>
      <c r="N8" s="35"/>
      <c r="O8" s="126"/>
      <c r="P8" s="18"/>
      <c r="Q8" s="18"/>
      <c r="R8" s="18"/>
      <c r="S8" s="18"/>
      <c r="T8" s="126"/>
      <c r="U8" s="25"/>
      <c r="V8" s="25"/>
      <c r="W8" s="25"/>
      <c r="X8" s="25"/>
      <c r="Y8" s="25"/>
      <c r="Z8" s="25"/>
      <c r="AA8" s="28"/>
      <c r="AB8" s="65"/>
      <c r="AC8" s="30"/>
      <c r="AD8" s="30"/>
      <c r="AE8" s="30"/>
      <c r="AF8" s="30"/>
      <c r="AG8" s="67"/>
      <c r="AH8" s="28"/>
      <c r="AI8" s="25"/>
      <c r="AJ8" s="25"/>
      <c r="AK8" s="25"/>
      <c r="AL8" s="25"/>
      <c r="AM8" s="25"/>
      <c r="AN8" s="25"/>
      <c r="AO8" s="9"/>
    </row>
    <row r="9" spans="1:41" ht="15" customHeight="1" x14ac:dyDescent="0.2">
      <c r="A9" s="9"/>
      <c r="B9" s="16" t="s">
        <v>7</v>
      </c>
      <c r="C9" s="17"/>
      <c r="D9" s="15"/>
      <c r="E9" s="18">
        <v>78</v>
      </c>
      <c r="F9" s="18">
        <v>5</v>
      </c>
      <c r="G9" s="18">
        <v>83</v>
      </c>
      <c r="H9" s="18">
        <v>8</v>
      </c>
      <c r="I9" s="18">
        <v>158</v>
      </c>
      <c r="J9" s="18">
        <v>3</v>
      </c>
      <c r="K9" s="18">
        <v>13</v>
      </c>
      <c r="L9" s="18">
        <v>54</v>
      </c>
      <c r="M9" s="18">
        <v>88</v>
      </c>
      <c r="N9" s="38">
        <v>0.36599999999999999</v>
      </c>
      <c r="O9" s="126"/>
      <c r="P9" s="18" t="s">
        <v>77</v>
      </c>
      <c r="Q9" s="18" t="s">
        <v>77</v>
      </c>
      <c r="R9" s="18" t="s">
        <v>77</v>
      </c>
      <c r="S9" s="18" t="s">
        <v>77</v>
      </c>
      <c r="T9" s="126"/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38">
        <v>0</v>
      </c>
      <c r="AA9" s="24"/>
      <c r="AB9" s="111">
        <f>PRODUCT(E15)</f>
        <v>23</v>
      </c>
      <c r="AC9" s="111">
        <f>PRODUCT(F15)</f>
        <v>1</v>
      </c>
      <c r="AD9" s="111">
        <f>PRODUCT(G15)</f>
        <v>53</v>
      </c>
      <c r="AE9" s="111">
        <f>PRODUCT(H15)</f>
        <v>2</v>
      </c>
      <c r="AF9" s="111">
        <f>PRODUCT(I15)</f>
        <v>68</v>
      </c>
      <c r="AG9" s="38">
        <f>PRODUCT(N15)</f>
        <v>0.42799999999999999</v>
      </c>
      <c r="AH9" s="24"/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9"/>
    </row>
    <row r="10" spans="1:41" ht="15" customHeight="1" x14ac:dyDescent="0.2">
      <c r="A10" s="9"/>
      <c r="B10" s="36" t="s">
        <v>2</v>
      </c>
      <c r="C10" s="31"/>
      <c r="D10" s="39">
        <v>145.33333333333331</v>
      </c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0"/>
      <c r="P10" s="40"/>
      <c r="Q10" s="40"/>
      <c r="R10" s="40"/>
      <c r="S10" s="40"/>
      <c r="T10" s="43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2"/>
      <c r="AN10" s="40"/>
      <c r="AO10" s="9"/>
    </row>
    <row r="11" spans="1:41" ht="15" customHeight="1" x14ac:dyDescent="0.25">
      <c r="A11" s="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0"/>
      <c r="P11" s="40"/>
      <c r="Q11" s="40"/>
      <c r="R11" s="40"/>
      <c r="S11" s="40"/>
      <c r="T11" s="40"/>
      <c r="U11" s="40"/>
      <c r="V11" s="43"/>
      <c r="W11" s="40"/>
      <c r="X11" s="40"/>
      <c r="Y11" s="40"/>
      <c r="Z11" s="40"/>
      <c r="AB11" s="40"/>
      <c r="AC11" s="40"/>
      <c r="AD11" s="40"/>
      <c r="AE11" s="40"/>
      <c r="AF11" s="40"/>
      <c r="AG11" s="40"/>
      <c r="AI11" s="40"/>
      <c r="AJ11" s="40"/>
      <c r="AK11" s="40"/>
      <c r="AL11" s="40"/>
      <c r="AM11" s="40"/>
      <c r="AN11" s="40"/>
      <c r="AO11" s="9"/>
    </row>
    <row r="12" spans="1:41" ht="15" customHeight="1" x14ac:dyDescent="0.25">
      <c r="A12" s="9"/>
      <c r="B12" s="22" t="s">
        <v>24</v>
      </c>
      <c r="C12" s="44"/>
      <c r="D12" s="44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40"/>
      <c r="K12" s="18" t="s">
        <v>26</v>
      </c>
      <c r="L12" s="18" t="s">
        <v>27</v>
      </c>
      <c r="M12" s="18" t="s">
        <v>28</v>
      </c>
      <c r="N12" s="18" t="s">
        <v>21</v>
      </c>
      <c r="O12" s="40"/>
      <c r="P12" s="45" t="s">
        <v>29</v>
      </c>
      <c r="Q12" s="12"/>
      <c r="R12" s="12"/>
      <c r="S12" s="12"/>
      <c r="T12" s="46"/>
      <c r="U12" s="46"/>
      <c r="V12" s="46"/>
      <c r="W12" s="46"/>
      <c r="X12" s="46"/>
      <c r="Y12" s="46"/>
      <c r="Z12" s="46"/>
      <c r="AA12" s="12"/>
      <c r="AB12" s="12"/>
      <c r="AC12" s="46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47"/>
      <c r="AO12" s="9"/>
    </row>
    <row r="13" spans="1:41" ht="15" customHeight="1" x14ac:dyDescent="0.2">
      <c r="A13" s="9"/>
      <c r="B13" s="45" t="s">
        <v>12</v>
      </c>
      <c r="C13" s="12"/>
      <c r="D13" s="47"/>
      <c r="E13" s="25">
        <v>78</v>
      </c>
      <c r="F13" s="25">
        <v>5</v>
      </c>
      <c r="G13" s="25">
        <v>83</v>
      </c>
      <c r="H13" s="25">
        <v>8</v>
      </c>
      <c r="I13" s="25">
        <v>158</v>
      </c>
      <c r="J13" s="40"/>
      <c r="K13" s="48">
        <v>1.1282051282051282</v>
      </c>
      <c r="L13" s="48">
        <v>0.10256410256410256</v>
      </c>
      <c r="M13" s="48">
        <v>2.0256410256410255</v>
      </c>
      <c r="N13" s="27">
        <v>0.36599999999999999</v>
      </c>
      <c r="O13" s="40"/>
      <c r="P13" s="49" t="s">
        <v>9</v>
      </c>
      <c r="Q13" s="50"/>
      <c r="R13" s="51" t="s">
        <v>39</v>
      </c>
      <c r="S13" s="51"/>
      <c r="T13" s="51"/>
      <c r="U13" s="51"/>
      <c r="V13" s="51"/>
      <c r="W13" s="51"/>
      <c r="X13" s="51"/>
      <c r="Y13" s="51"/>
      <c r="Z13" s="112" t="s">
        <v>72</v>
      </c>
      <c r="AA13" s="52"/>
      <c r="AB13" s="51"/>
      <c r="AC13" s="51"/>
      <c r="AD13" s="53" t="s">
        <v>40</v>
      </c>
      <c r="AE13" s="51"/>
      <c r="AF13" s="52"/>
      <c r="AG13" s="52"/>
      <c r="AH13" s="52"/>
      <c r="AI13" s="52"/>
      <c r="AJ13" s="52"/>
      <c r="AK13" s="52"/>
      <c r="AL13" s="52"/>
      <c r="AM13" s="52"/>
      <c r="AN13" s="113"/>
      <c r="AO13" s="9"/>
    </row>
    <row r="14" spans="1:41" ht="15" customHeight="1" x14ac:dyDescent="0.2">
      <c r="A14" s="9"/>
      <c r="B14" s="54" t="s">
        <v>14</v>
      </c>
      <c r="C14" s="55"/>
      <c r="D14" s="56"/>
      <c r="E14" s="25"/>
      <c r="F14" s="25"/>
      <c r="G14" s="25"/>
      <c r="H14" s="25"/>
      <c r="I14" s="25"/>
      <c r="J14" s="40"/>
      <c r="K14" s="48"/>
      <c r="L14" s="48"/>
      <c r="M14" s="48"/>
      <c r="N14" s="27"/>
      <c r="O14" s="40"/>
      <c r="P14" s="57" t="s">
        <v>73</v>
      </c>
      <c r="Q14" s="58"/>
      <c r="R14" s="59" t="s">
        <v>39</v>
      </c>
      <c r="S14" s="59"/>
      <c r="T14" s="59"/>
      <c r="U14" s="59"/>
      <c r="V14" s="59"/>
      <c r="W14" s="59"/>
      <c r="X14" s="59"/>
      <c r="Y14" s="59"/>
      <c r="Z14" s="114" t="s">
        <v>72</v>
      </c>
      <c r="AA14" s="60"/>
      <c r="AB14" s="59"/>
      <c r="AC14" s="59"/>
      <c r="AD14" s="61" t="s">
        <v>40</v>
      </c>
      <c r="AE14" s="59"/>
      <c r="AF14" s="60"/>
      <c r="AG14" s="60"/>
      <c r="AH14" s="60"/>
      <c r="AI14" s="60"/>
      <c r="AJ14" s="60"/>
      <c r="AK14" s="60"/>
      <c r="AL14" s="60"/>
      <c r="AM14" s="60"/>
      <c r="AN14" s="115"/>
      <c r="AO14" s="9"/>
    </row>
    <row r="15" spans="1:41" ht="15" customHeight="1" x14ac:dyDescent="0.2">
      <c r="A15" s="9"/>
      <c r="B15" s="62" t="s">
        <v>15</v>
      </c>
      <c r="C15" s="63"/>
      <c r="D15" s="64"/>
      <c r="E15" s="65">
        <v>23</v>
      </c>
      <c r="F15" s="65">
        <v>1</v>
      </c>
      <c r="G15" s="65">
        <v>53</v>
      </c>
      <c r="H15" s="65">
        <v>2</v>
      </c>
      <c r="I15" s="65">
        <v>68</v>
      </c>
      <c r="J15" s="40"/>
      <c r="K15" s="66">
        <v>2.347826086956522</v>
      </c>
      <c r="L15" s="66">
        <v>8.6956521739130432E-2</v>
      </c>
      <c r="M15" s="66">
        <v>2.9565217391304346</v>
      </c>
      <c r="N15" s="67">
        <v>0.42799999999999999</v>
      </c>
      <c r="O15" s="40"/>
      <c r="P15" s="57" t="s">
        <v>74</v>
      </c>
      <c r="Q15" s="58"/>
      <c r="R15" s="59" t="s">
        <v>42</v>
      </c>
      <c r="S15" s="59"/>
      <c r="T15" s="59"/>
      <c r="U15" s="59"/>
      <c r="V15" s="59"/>
      <c r="W15" s="59"/>
      <c r="X15" s="59"/>
      <c r="Y15" s="59"/>
      <c r="Z15" s="114" t="s">
        <v>41</v>
      </c>
      <c r="AA15" s="60"/>
      <c r="AB15" s="59"/>
      <c r="AC15" s="59"/>
      <c r="AD15" s="61" t="s">
        <v>43</v>
      </c>
      <c r="AE15" s="59"/>
      <c r="AF15" s="60"/>
      <c r="AG15" s="60"/>
      <c r="AH15" s="60"/>
      <c r="AI15" s="60"/>
      <c r="AJ15" s="60"/>
      <c r="AK15" s="60"/>
      <c r="AL15" s="60"/>
      <c r="AM15" s="60"/>
      <c r="AN15" s="115"/>
    </row>
    <row r="16" spans="1:41" ht="15" customHeight="1" x14ac:dyDescent="0.2">
      <c r="A16" s="9"/>
      <c r="B16" s="68" t="s">
        <v>25</v>
      </c>
      <c r="C16" s="69"/>
      <c r="D16" s="70"/>
      <c r="E16" s="18">
        <v>101</v>
      </c>
      <c r="F16" s="18">
        <v>6</v>
      </c>
      <c r="G16" s="18">
        <v>136</v>
      </c>
      <c r="H16" s="18">
        <v>10</v>
      </c>
      <c r="I16" s="18">
        <v>226</v>
      </c>
      <c r="J16" s="40"/>
      <c r="K16" s="71">
        <v>1.4059405940594059</v>
      </c>
      <c r="L16" s="71">
        <v>9.9009900990099015E-2</v>
      </c>
      <c r="M16" s="71">
        <v>2.2376237623762378</v>
      </c>
      <c r="N16" s="38">
        <v>0.38200000000000001</v>
      </c>
      <c r="O16" s="40"/>
      <c r="P16" s="72" t="s">
        <v>10</v>
      </c>
      <c r="Q16" s="73"/>
      <c r="R16" s="74" t="s">
        <v>42</v>
      </c>
      <c r="S16" s="74"/>
      <c r="T16" s="74"/>
      <c r="U16" s="74"/>
      <c r="V16" s="74"/>
      <c r="W16" s="74"/>
      <c r="X16" s="74"/>
      <c r="Y16" s="74"/>
      <c r="Z16" s="116" t="s">
        <v>41</v>
      </c>
      <c r="AA16" s="75"/>
      <c r="AB16" s="74"/>
      <c r="AC16" s="74"/>
      <c r="AD16" s="76" t="s">
        <v>43</v>
      </c>
      <c r="AE16" s="74"/>
      <c r="AF16" s="75"/>
      <c r="AG16" s="75"/>
      <c r="AH16" s="75"/>
      <c r="AI16" s="75"/>
      <c r="AJ16" s="75"/>
      <c r="AK16" s="75"/>
      <c r="AL16" s="75"/>
      <c r="AM16" s="75"/>
      <c r="AN16" s="117"/>
    </row>
    <row r="17" spans="1:40" ht="15" customHeight="1" x14ac:dyDescent="0.25">
      <c r="A17" s="9"/>
      <c r="B17" s="42"/>
      <c r="C17" s="42"/>
      <c r="D17" s="42"/>
      <c r="E17" s="42"/>
      <c r="F17" s="42"/>
      <c r="G17" s="42"/>
      <c r="H17" s="42"/>
      <c r="I17" s="42"/>
      <c r="J17" s="40"/>
      <c r="K17" s="42"/>
      <c r="L17" s="42"/>
      <c r="M17" s="42"/>
      <c r="N17" s="41"/>
      <c r="O17" s="40"/>
      <c r="P17" s="40"/>
      <c r="Q17" s="43"/>
      <c r="R17" s="40"/>
      <c r="S17" s="40"/>
      <c r="T17" s="24"/>
      <c r="U17" s="24"/>
      <c r="V17" s="24"/>
      <c r="W17" s="24"/>
      <c r="X17" s="77"/>
      <c r="Y17" s="40"/>
      <c r="Z17" s="40"/>
      <c r="AA17" s="40"/>
      <c r="AB17" s="40"/>
      <c r="AC17" s="24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</row>
    <row r="18" spans="1:40" ht="15" customHeight="1" x14ac:dyDescent="0.25">
      <c r="A18" s="9"/>
      <c r="B18" s="40" t="s">
        <v>46</v>
      </c>
      <c r="C18" s="40"/>
      <c r="D18" s="40" t="s">
        <v>47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3"/>
      <c r="W18" s="40"/>
      <c r="X18" s="40"/>
      <c r="Y18" s="24"/>
      <c r="Z18" s="24"/>
      <c r="AA18" s="24"/>
      <c r="AB18" s="24"/>
      <c r="AC18" s="77"/>
      <c r="AD18" s="40"/>
      <c r="AE18" s="40"/>
      <c r="AF18" s="40"/>
      <c r="AG18" s="40"/>
      <c r="AH18" s="24"/>
      <c r="AI18" s="40"/>
      <c r="AJ18" s="40"/>
      <c r="AK18" s="40"/>
      <c r="AL18" s="40"/>
      <c r="AM18" s="40"/>
      <c r="AN18" s="40"/>
    </row>
    <row r="19" spans="1:40" ht="15" customHeight="1" x14ac:dyDescent="0.25">
      <c r="A19" s="9"/>
      <c r="B19" s="40"/>
      <c r="C19" s="1"/>
      <c r="D19" s="1"/>
      <c r="E19" s="40"/>
      <c r="F19" s="40"/>
      <c r="G19" s="40"/>
      <c r="H19" s="40"/>
      <c r="I19" s="40"/>
      <c r="J19" s="40"/>
      <c r="K19" s="40"/>
      <c r="L19" s="40"/>
      <c r="M19" s="24"/>
      <c r="N19" s="40"/>
      <c r="O19" s="40"/>
      <c r="P19" s="40"/>
      <c r="Q19" s="40"/>
      <c r="R19" s="40"/>
      <c r="S19" s="40"/>
      <c r="T19" s="40"/>
      <c r="U19" s="40"/>
      <c r="V19" s="43"/>
      <c r="W19" s="40"/>
      <c r="X19" s="40"/>
      <c r="Y19" s="24"/>
      <c r="Z19" s="24"/>
      <c r="AA19" s="24"/>
      <c r="AB19" s="24"/>
      <c r="AC19" s="77"/>
      <c r="AD19" s="40"/>
      <c r="AE19" s="40"/>
      <c r="AF19" s="40"/>
      <c r="AG19" s="40"/>
      <c r="AH19" s="24"/>
      <c r="AI19" s="40"/>
      <c r="AJ19" s="40"/>
      <c r="AK19" s="40"/>
      <c r="AL19" s="40"/>
      <c r="AM19" s="40"/>
      <c r="AN19" s="40"/>
    </row>
    <row r="20" spans="1:40" ht="15" customHeight="1" x14ac:dyDescent="0.25">
      <c r="A20" s="9"/>
      <c r="B20" s="77"/>
      <c r="C20" s="77"/>
      <c r="D20" s="77"/>
      <c r="E20" s="77"/>
      <c r="F20" s="77"/>
      <c r="G20" s="77"/>
      <c r="H20" s="40"/>
      <c r="I20" s="40"/>
      <c r="J20" s="40"/>
      <c r="K20" s="40"/>
      <c r="L20" s="40"/>
      <c r="M20" s="40"/>
      <c r="N20" s="40"/>
      <c r="O20" s="24"/>
      <c r="P20" s="24"/>
      <c r="Q20" s="24"/>
      <c r="R20" s="24"/>
      <c r="S20" s="24"/>
      <c r="T20" s="24"/>
      <c r="U20" s="40"/>
      <c r="V20" s="43"/>
      <c r="W20" s="40"/>
      <c r="X20" s="40"/>
      <c r="Y20" s="24"/>
      <c r="Z20" s="24"/>
      <c r="AA20" s="24"/>
      <c r="AB20" s="24"/>
      <c r="AC20" s="77"/>
      <c r="AD20" s="77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ht="15" customHeight="1" x14ac:dyDescent="0.25">
      <c r="A21" s="9"/>
      <c r="B21" s="77"/>
      <c r="C21" s="77"/>
      <c r="D21" s="77"/>
      <c r="E21" s="77"/>
      <c r="F21" s="77"/>
      <c r="G21" s="77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3"/>
      <c r="W21" s="40"/>
      <c r="X21" s="40"/>
      <c r="Y21" s="24"/>
      <c r="Z21" s="24"/>
      <c r="AA21" s="24"/>
      <c r="AB21" s="24"/>
      <c r="AC21" s="77"/>
      <c r="AD21" s="77"/>
      <c r="AE21" s="24"/>
      <c r="AF21" s="24"/>
      <c r="AG21" s="24"/>
      <c r="AH21" s="24"/>
      <c r="AI21" s="24"/>
      <c r="AJ21" s="24"/>
      <c r="AK21" s="24"/>
      <c r="AL21" s="24"/>
      <c r="AM21" s="24"/>
      <c r="AN21" s="24"/>
    </row>
    <row r="22" spans="1:40" ht="15" customHeight="1" x14ac:dyDescent="0.25">
      <c r="A22" s="9"/>
      <c r="B22" s="77"/>
      <c r="C22" s="77"/>
      <c r="D22" s="77"/>
      <c r="E22" s="77"/>
      <c r="F22" s="77"/>
      <c r="G22" s="77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3"/>
      <c r="W22" s="40"/>
      <c r="X22" s="40"/>
      <c r="Y22" s="24"/>
      <c r="Z22" s="24"/>
      <c r="AA22" s="24"/>
      <c r="AB22" s="24"/>
      <c r="AC22" s="77"/>
      <c r="AD22" s="77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ht="15" customHeight="1" x14ac:dyDescent="0.25">
      <c r="A23" s="9"/>
      <c r="B23" s="77"/>
      <c r="C23" s="77"/>
      <c r="D23" s="77"/>
      <c r="E23" s="77"/>
      <c r="F23" s="77"/>
      <c r="G23" s="77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3"/>
      <c r="W23" s="40"/>
      <c r="X23" s="40"/>
      <c r="Y23" s="24"/>
      <c r="Z23" s="24"/>
      <c r="AA23" s="24"/>
      <c r="AB23" s="24"/>
      <c r="AC23" s="77"/>
      <c r="AD23" s="77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3"/>
      <c r="W24" s="40"/>
      <c r="X24" s="40"/>
      <c r="Y24" s="24"/>
      <c r="Z24" s="24"/>
      <c r="AA24" s="24"/>
      <c r="AB24" s="24"/>
      <c r="AC24" s="77"/>
      <c r="AD24" s="77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24"/>
      <c r="Q25" s="24"/>
      <c r="R25" s="24"/>
      <c r="S25" s="24"/>
      <c r="T25" s="24"/>
      <c r="U25" s="40"/>
      <c r="V25" s="43"/>
      <c r="W25" s="40"/>
      <c r="X25" s="40"/>
      <c r="Y25" s="24"/>
      <c r="Z25" s="24"/>
      <c r="AA25" s="24"/>
      <c r="AB25" s="24"/>
      <c r="AC25" s="77"/>
      <c r="AD25" s="77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4"/>
      <c r="U26" s="40"/>
      <c r="V26" s="43"/>
      <c r="W26" s="40"/>
      <c r="X26" s="40"/>
      <c r="Y26" s="24"/>
      <c r="Z26" s="24"/>
      <c r="AA26" s="24"/>
      <c r="AB26" s="24"/>
      <c r="AC26" s="77"/>
      <c r="AD26" s="77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0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4"/>
      <c r="U27" s="40"/>
      <c r="V27" s="43"/>
      <c r="W27" s="40"/>
      <c r="X27" s="40"/>
      <c r="Y27" s="24"/>
      <c r="Z27" s="24"/>
      <c r="AA27" s="24"/>
      <c r="AB27" s="24"/>
      <c r="AC27" s="77"/>
      <c r="AD27" s="77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4"/>
      <c r="U28" s="40"/>
      <c r="V28" s="43"/>
      <c r="W28" s="40"/>
      <c r="X28" s="40"/>
      <c r="Y28" s="24"/>
      <c r="Z28" s="24"/>
      <c r="AA28" s="24"/>
      <c r="AB28" s="24"/>
      <c r="AC28" s="77"/>
      <c r="AD28" s="77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0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40"/>
      <c r="V29" s="43"/>
      <c r="W29" s="40"/>
      <c r="X29" s="40"/>
      <c r="Y29" s="24"/>
      <c r="Z29" s="24"/>
      <c r="AA29" s="24"/>
      <c r="AB29" s="24"/>
      <c r="AC29" s="77"/>
      <c r="AD29" s="77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0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4"/>
      <c r="U30" s="40"/>
      <c r="V30" s="43"/>
      <c r="W30" s="40"/>
      <c r="X30" s="40"/>
      <c r="Y30" s="24"/>
      <c r="Z30" s="24"/>
      <c r="AA30" s="24"/>
      <c r="AB30" s="24"/>
      <c r="AC30" s="77"/>
      <c r="AD30" s="77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4"/>
      <c r="U31" s="40"/>
      <c r="V31" s="43"/>
      <c r="W31" s="40"/>
      <c r="X31" s="40"/>
      <c r="Y31" s="24"/>
      <c r="Z31" s="24"/>
      <c r="AA31" s="24"/>
      <c r="AB31" s="24"/>
      <c r="AC31" s="77"/>
      <c r="AD31" s="77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4"/>
      <c r="U32" s="40"/>
      <c r="V32" s="43"/>
      <c r="W32" s="40"/>
      <c r="X32" s="40"/>
      <c r="Y32" s="24"/>
      <c r="Z32" s="24"/>
      <c r="AA32" s="24"/>
      <c r="AB32" s="24"/>
      <c r="AC32" s="77"/>
      <c r="AD32" s="77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4"/>
      <c r="U33" s="40"/>
      <c r="V33" s="43"/>
      <c r="W33" s="40"/>
      <c r="X33" s="40"/>
      <c r="Y33" s="24"/>
      <c r="Z33" s="24"/>
      <c r="AA33" s="24"/>
      <c r="AB33" s="24"/>
      <c r="AC33" s="77"/>
      <c r="AD33" s="77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3"/>
      <c r="W34" s="40"/>
      <c r="X34" s="40"/>
      <c r="Y34" s="24"/>
      <c r="Z34" s="24"/>
      <c r="AA34" s="24"/>
      <c r="AB34" s="24"/>
      <c r="AC34" s="77"/>
      <c r="AD34" s="77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3"/>
      <c r="W35" s="40"/>
      <c r="X35" s="40"/>
      <c r="Y35" s="24"/>
      <c r="Z35" s="24"/>
      <c r="AA35" s="24"/>
      <c r="AB35" s="24"/>
      <c r="AC35" s="77"/>
      <c r="AD35" s="77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3"/>
      <c r="W36" s="40"/>
      <c r="X36" s="40"/>
      <c r="Y36" s="24"/>
      <c r="Z36" s="24"/>
      <c r="AA36" s="24"/>
      <c r="AB36" s="24"/>
      <c r="AC36" s="77"/>
      <c r="AD36" s="77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3"/>
      <c r="W37" s="40"/>
      <c r="X37" s="40"/>
      <c r="Y37" s="24"/>
      <c r="Z37" s="24"/>
      <c r="AA37" s="24"/>
      <c r="AB37" s="24"/>
      <c r="AC37" s="77"/>
      <c r="AD37" s="77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3"/>
      <c r="W38" s="40"/>
      <c r="X38" s="40"/>
      <c r="Y38" s="24"/>
      <c r="Z38" s="24"/>
      <c r="AA38" s="24"/>
      <c r="AB38" s="24"/>
      <c r="AC38" s="77"/>
      <c r="AD38" s="77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3"/>
      <c r="W39" s="40"/>
      <c r="X39" s="40"/>
      <c r="Y39" s="24"/>
      <c r="Z39" s="24"/>
      <c r="AA39" s="24"/>
      <c r="AB39" s="24"/>
      <c r="AC39" s="77"/>
      <c r="AD39" s="77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3"/>
      <c r="W40" s="40"/>
      <c r="X40" s="40"/>
      <c r="Y40" s="24"/>
      <c r="Z40" s="24"/>
      <c r="AA40" s="24"/>
      <c r="AB40" s="24"/>
      <c r="AC40" s="77"/>
      <c r="AD40" s="77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3"/>
      <c r="W41" s="40"/>
      <c r="X41" s="40"/>
      <c r="Y41" s="24"/>
      <c r="Z41" s="24"/>
      <c r="AA41" s="24"/>
      <c r="AB41" s="24"/>
      <c r="AC41" s="77"/>
      <c r="AD41" s="77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3"/>
      <c r="W42" s="40"/>
      <c r="X42" s="40"/>
      <c r="Y42" s="24"/>
      <c r="Z42" s="24"/>
      <c r="AA42" s="24"/>
      <c r="AB42" s="24"/>
      <c r="AC42" s="77"/>
      <c r="AD42" s="77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3"/>
      <c r="W43" s="40"/>
      <c r="X43" s="40"/>
      <c r="Y43" s="24"/>
      <c r="Z43" s="24"/>
      <c r="AA43" s="24"/>
      <c r="AB43" s="24"/>
      <c r="AC43" s="77"/>
      <c r="AD43" s="77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3"/>
      <c r="W44" s="40"/>
      <c r="X44" s="40"/>
      <c r="Y44" s="24"/>
      <c r="Z44" s="24"/>
      <c r="AA44" s="24"/>
      <c r="AB44" s="24"/>
      <c r="AC44" s="77"/>
      <c r="AD44" s="77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3"/>
      <c r="W45" s="40"/>
      <c r="X45" s="40"/>
      <c r="Y45" s="24"/>
      <c r="Z45" s="24"/>
      <c r="AA45" s="24"/>
      <c r="AB45" s="24"/>
      <c r="AC45" s="77"/>
      <c r="AD45" s="77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3"/>
      <c r="W46" s="40"/>
      <c r="X46" s="40"/>
      <c r="Y46" s="24"/>
      <c r="Z46" s="24"/>
      <c r="AA46" s="24"/>
      <c r="AB46" s="24"/>
      <c r="AC46" s="77"/>
      <c r="AD46" s="77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3"/>
      <c r="W47" s="40"/>
      <c r="X47" s="40"/>
      <c r="Y47" s="24"/>
      <c r="Z47" s="24"/>
      <c r="AA47" s="24"/>
      <c r="AB47" s="24"/>
      <c r="AC47" s="77"/>
      <c r="AD47" s="77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3"/>
      <c r="W48" s="40"/>
      <c r="X48" s="40"/>
      <c r="Y48" s="24"/>
      <c r="Z48" s="24"/>
      <c r="AA48" s="24"/>
      <c r="AB48" s="24"/>
      <c r="AC48" s="77"/>
      <c r="AD48" s="77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3"/>
      <c r="W49" s="40"/>
      <c r="X49" s="40"/>
      <c r="Y49" s="24"/>
      <c r="Z49" s="24"/>
      <c r="AA49" s="24"/>
      <c r="AB49" s="24"/>
      <c r="AC49" s="77"/>
      <c r="AD49" s="77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3"/>
      <c r="W50" s="40"/>
      <c r="X50" s="40"/>
      <c r="Y50" s="24"/>
      <c r="Z50" s="24"/>
      <c r="AA50" s="24"/>
      <c r="AB50" s="24"/>
      <c r="AC50" s="77"/>
      <c r="AD50" s="77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3"/>
      <c r="W51" s="40"/>
      <c r="X51" s="40"/>
      <c r="Y51" s="24"/>
      <c r="Z51" s="24"/>
      <c r="AA51" s="24"/>
      <c r="AB51" s="24"/>
      <c r="AC51" s="77"/>
      <c r="AD51" s="77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3"/>
      <c r="W52" s="40"/>
      <c r="X52" s="40"/>
      <c r="Y52" s="24"/>
      <c r="Z52" s="24"/>
      <c r="AA52" s="24"/>
      <c r="AB52" s="24"/>
      <c r="AC52" s="77"/>
      <c r="AD52" s="77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U53" s="40"/>
      <c r="V53" s="43"/>
      <c r="W53" s="40"/>
      <c r="X53" s="40"/>
      <c r="Y53" s="24"/>
      <c r="Z53" s="24"/>
      <c r="AA53" s="24"/>
      <c r="AB53" s="24"/>
      <c r="AC53" s="77"/>
      <c r="AD53" s="77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U54" s="40"/>
      <c r="V54" s="43"/>
      <c r="W54" s="40"/>
      <c r="X54" s="40"/>
      <c r="Y54" s="24"/>
      <c r="Z54" s="24"/>
      <c r="AA54" s="24"/>
      <c r="AB54" s="24"/>
      <c r="AC54" s="77"/>
      <c r="AD54" s="77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U55" s="40"/>
      <c r="V55" s="43"/>
      <c r="W55" s="40"/>
      <c r="X55" s="40"/>
      <c r="Y55" s="24"/>
      <c r="Z55" s="24"/>
      <c r="AA55" s="24"/>
      <c r="AB55" s="24"/>
      <c r="AC55" s="77"/>
      <c r="AD55" s="77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U56" s="40"/>
      <c r="V56" s="43"/>
      <c r="W56" s="40"/>
      <c r="X56" s="40"/>
      <c r="Y56" s="24"/>
      <c r="Z56" s="24"/>
      <c r="AA56" s="24"/>
      <c r="AB56" s="24"/>
      <c r="AC56" s="77"/>
      <c r="AD56" s="77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U57" s="40"/>
      <c r="V57" s="43"/>
      <c r="W57" s="40"/>
      <c r="X57" s="40"/>
      <c r="Y57" s="24"/>
      <c r="Z57" s="24"/>
      <c r="AA57" s="24"/>
      <c r="AB57" s="24"/>
      <c r="AC57" s="77"/>
      <c r="AD57" s="40"/>
      <c r="AE57" s="40"/>
      <c r="AF57" s="40"/>
      <c r="AG57" s="40"/>
      <c r="AH57" s="24"/>
      <c r="AI57" s="40"/>
      <c r="AJ57" s="40"/>
      <c r="AK57" s="40"/>
      <c r="AL57" s="40"/>
      <c r="AM57" s="40"/>
      <c r="AN57" s="40"/>
    </row>
    <row r="58" spans="1:40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U58" s="40"/>
      <c r="V58" s="43"/>
      <c r="W58" s="40"/>
      <c r="X58" s="40"/>
      <c r="Y58" s="24"/>
      <c r="Z58" s="24"/>
      <c r="AA58" s="24"/>
      <c r="AB58" s="24"/>
      <c r="AC58" s="77"/>
      <c r="AD58" s="40"/>
      <c r="AE58" s="40"/>
      <c r="AF58" s="40"/>
      <c r="AG58" s="40"/>
      <c r="AH58" s="24"/>
      <c r="AI58" s="40"/>
      <c r="AJ58" s="40"/>
      <c r="AK58" s="40"/>
      <c r="AL58" s="40"/>
      <c r="AM58" s="40"/>
      <c r="AN58" s="40"/>
    </row>
    <row r="59" spans="1:40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U59" s="40"/>
      <c r="V59" s="43"/>
      <c r="W59" s="40"/>
      <c r="X59" s="40"/>
      <c r="Y59" s="24"/>
      <c r="Z59" s="24"/>
      <c r="AA59" s="24"/>
      <c r="AB59" s="24"/>
      <c r="AC59" s="77"/>
      <c r="AD59" s="40"/>
      <c r="AE59" s="40"/>
      <c r="AF59" s="40"/>
      <c r="AG59" s="40"/>
      <c r="AH59" s="24"/>
      <c r="AI59" s="40"/>
      <c r="AJ59" s="40"/>
      <c r="AK59" s="40"/>
      <c r="AL59" s="40"/>
      <c r="AM59" s="40"/>
      <c r="AN59" s="40"/>
    </row>
    <row r="60" spans="1:40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U60" s="40"/>
      <c r="V60" s="43"/>
      <c r="W60" s="40"/>
      <c r="X60" s="40"/>
      <c r="Y60" s="24"/>
      <c r="Z60" s="24"/>
      <c r="AA60" s="24"/>
      <c r="AB60" s="24"/>
      <c r="AC60" s="77"/>
      <c r="AD60" s="40"/>
      <c r="AE60" s="40"/>
      <c r="AF60" s="40"/>
      <c r="AG60" s="40"/>
      <c r="AH60" s="24"/>
      <c r="AI60" s="40"/>
      <c r="AJ60" s="40"/>
      <c r="AK60" s="40"/>
      <c r="AL60" s="40"/>
      <c r="AM60" s="40"/>
      <c r="AN60" s="40"/>
    </row>
    <row r="61" spans="1:40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U61" s="40"/>
      <c r="V61" s="43"/>
      <c r="W61" s="40"/>
      <c r="X61" s="40"/>
      <c r="Y61" s="24"/>
      <c r="Z61" s="24"/>
      <c r="AA61" s="24"/>
      <c r="AB61" s="24"/>
      <c r="AC61" s="77"/>
      <c r="AD61" s="40"/>
      <c r="AE61" s="40"/>
      <c r="AF61" s="40"/>
      <c r="AG61" s="40"/>
      <c r="AH61" s="24"/>
      <c r="AI61" s="40"/>
      <c r="AJ61" s="40"/>
      <c r="AK61" s="40"/>
      <c r="AL61" s="40"/>
      <c r="AM61" s="40"/>
      <c r="AN61" s="40"/>
    </row>
    <row r="62" spans="1:40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U62" s="40"/>
      <c r="V62" s="43"/>
      <c r="W62" s="40"/>
      <c r="X62" s="40"/>
      <c r="Y62" s="24"/>
      <c r="Z62" s="24"/>
      <c r="AA62" s="24"/>
      <c r="AB62" s="24"/>
      <c r="AC62" s="77"/>
      <c r="AD62" s="40"/>
      <c r="AE62" s="40"/>
      <c r="AF62" s="40"/>
      <c r="AG62" s="40"/>
      <c r="AH62" s="24"/>
      <c r="AI62" s="40"/>
      <c r="AJ62" s="40"/>
      <c r="AK62" s="40"/>
      <c r="AL62" s="40"/>
      <c r="AM62" s="40"/>
      <c r="AN62" s="40"/>
    </row>
    <row r="63" spans="1:40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U63" s="40"/>
      <c r="V63" s="43"/>
      <c r="W63" s="40"/>
      <c r="X63" s="40"/>
      <c r="Y63" s="24"/>
      <c r="Z63" s="24"/>
      <c r="AA63" s="24"/>
      <c r="AB63" s="24"/>
      <c r="AC63" s="77"/>
      <c r="AD63" s="40"/>
      <c r="AE63" s="40"/>
      <c r="AF63" s="40"/>
      <c r="AG63" s="40"/>
      <c r="AH63" s="24"/>
      <c r="AI63" s="40"/>
      <c r="AJ63" s="40"/>
      <c r="AK63" s="40"/>
      <c r="AL63" s="40"/>
      <c r="AM63" s="40"/>
      <c r="AN63" s="40"/>
    </row>
    <row r="64" spans="1:40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U64" s="40"/>
      <c r="V64" s="43"/>
      <c r="W64" s="40"/>
      <c r="X64" s="40"/>
      <c r="Y64" s="24"/>
      <c r="Z64" s="24"/>
      <c r="AA64" s="24"/>
      <c r="AB64" s="24"/>
      <c r="AC64" s="77"/>
      <c r="AD64" s="40"/>
      <c r="AE64" s="40"/>
      <c r="AF64" s="40"/>
      <c r="AG64" s="40"/>
      <c r="AH64" s="24"/>
      <c r="AI64" s="40"/>
      <c r="AJ64" s="40"/>
      <c r="AK64" s="40"/>
      <c r="AL64" s="40"/>
      <c r="AM64" s="40"/>
      <c r="AN64" s="40"/>
    </row>
    <row r="65" spans="1:40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108"/>
      <c r="P65" s="108"/>
      <c r="Q65" s="108"/>
      <c r="R65" s="108"/>
      <c r="S65" s="108"/>
      <c r="T65" s="108"/>
      <c r="U65" s="40"/>
      <c r="V65" s="43"/>
      <c r="W65" s="40"/>
      <c r="X65" s="40"/>
      <c r="Y65" s="24"/>
      <c r="Z65" s="24"/>
      <c r="AA65" s="24"/>
      <c r="AB65" s="24"/>
      <c r="AC65" s="77"/>
      <c r="AD65" s="40"/>
      <c r="AE65" s="40"/>
      <c r="AF65" s="40"/>
      <c r="AG65" s="40"/>
      <c r="AH65" s="24"/>
      <c r="AI65" s="40"/>
      <c r="AJ65" s="40"/>
      <c r="AK65" s="40"/>
      <c r="AL65" s="40"/>
      <c r="AM65" s="40"/>
      <c r="AN65" s="40"/>
    </row>
    <row r="66" spans="1:40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108"/>
      <c r="P66" s="108"/>
      <c r="Q66" s="108"/>
      <c r="R66" s="108"/>
      <c r="S66" s="108"/>
      <c r="T66" s="108"/>
      <c r="U66" s="40"/>
      <c r="V66" s="43"/>
      <c r="W66" s="40"/>
      <c r="X66" s="40"/>
      <c r="Y66" s="24"/>
      <c r="Z66" s="24"/>
      <c r="AA66" s="24"/>
      <c r="AB66" s="24"/>
      <c r="AC66" s="77"/>
      <c r="AD66" s="40"/>
      <c r="AE66" s="40"/>
      <c r="AF66" s="40"/>
      <c r="AG66" s="40"/>
      <c r="AH66" s="24"/>
      <c r="AI66" s="40"/>
      <c r="AJ66" s="40"/>
      <c r="AK66" s="40"/>
      <c r="AL66" s="40"/>
      <c r="AM66" s="40"/>
      <c r="AN66" s="40"/>
    </row>
    <row r="67" spans="1:40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108"/>
      <c r="P67" s="108"/>
      <c r="Q67" s="108"/>
      <c r="R67" s="108"/>
      <c r="S67" s="108"/>
      <c r="T67" s="108"/>
      <c r="U67" s="40"/>
      <c r="V67" s="43"/>
      <c r="W67" s="40"/>
      <c r="X67" s="40"/>
      <c r="Y67" s="24"/>
      <c r="Z67" s="24"/>
      <c r="AA67" s="24"/>
      <c r="AB67" s="24"/>
      <c r="AC67" s="77"/>
      <c r="AD67" s="40"/>
      <c r="AE67" s="40"/>
      <c r="AF67" s="40"/>
      <c r="AG67" s="40"/>
      <c r="AH67" s="24"/>
      <c r="AI67" s="40"/>
      <c r="AJ67" s="40"/>
      <c r="AK67" s="40"/>
      <c r="AL67" s="40"/>
      <c r="AM67" s="40"/>
      <c r="AN67" s="40"/>
    </row>
    <row r="68" spans="1:40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108"/>
      <c r="P68" s="108"/>
      <c r="Q68" s="108"/>
      <c r="R68" s="108"/>
      <c r="S68" s="108"/>
      <c r="T68" s="108"/>
      <c r="U68" s="40"/>
      <c r="V68" s="43"/>
      <c r="W68" s="40"/>
      <c r="X68" s="40"/>
      <c r="Y68" s="24"/>
      <c r="Z68" s="24"/>
      <c r="AA68" s="24"/>
      <c r="AB68" s="24"/>
      <c r="AC68" s="77"/>
      <c r="AD68" s="40"/>
      <c r="AE68" s="40"/>
      <c r="AF68" s="40"/>
      <c r="AG68" s="40"/>
      <c r="AH68" s="24"/>
      <c r="AI68" s="40"/>
      <c r="AJ68" s="40"/>
      <c r="AK68" s="40"/>
      <c r="AL68" s="40"/>
      <c r="AM68" s="40"/>
      <c r="AN68" s="40"/>
    </row>
    <row r="69" spans="1:40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108"/>
      <c r="P69" s="108"/>
      <c r="Q69" s="108"/>
      <c r="R69" s="108"/>
      <c r="S69" s="108"/>
      <c r="T69" s="108"/>
      <c r="U69" s="40"/>
      <c r="V69" s="43"/>
      <c r="W69" s="40"/>
      <c r="X69" s="40"/>
      <c r="Y69" s="24"/>
      <c r="Z69" s="24"/>
      <c r="AA69" s="24"/>
      <c r="AB69" s="24"/>
      <c r="AC69" s="77"/>
      <c r="AD69" s="40"/>
      <c r="AE69" s="40"/>
      <c r="AF69" s="40"/>
      <c r="AG69" s="40"/>
      <c r="AH69" s="24"/>
      <c r="AI69" s="40"/>
      <c r="AJ69" s="40"/>
      <c r="AK69" s="40"/>
      <c r="AL69" s="40"/>
      <c r="AM69" s="40"/>
      <c r="AN69" s="40"/>
    </row>
    <row r="70" spans="1:40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108"/>
      <c r="P70" s="108"/>
      <c r="Q70" s="108"/>
      <c r="R70" s="108"/>
      <c r="S70" s="108"/>
      <c r="T70" s="108"/>
      <c r="U70" s="40"/>
      <c r="V70" s="43"/>
      <c r="W70" s="40"/>
      <c r="X70" s="40"/>
      <c r="Y70" s="24"/>
      <c r="Z70" s="24"/>
      <c r="AA70" s="24"/>
      <c r="AB70" s="24"/>
      <c r="AC70" s="77"/>
      <c r="AD70" s="40"/>
      <c r="AE70" s="40"/>
      <c r="AF70" s="40"/>
      <c r="AG70" s="40"/>
      <c r="AH70" s="24"/>
      <c r="AI70" s="40"/>
      <c r="AJ70" s="40"/>
      <c r="AK70" s="40"/>
      <c r="AL70" s="40"/>
      <c r="AM70" s="40"/>
      <c r="AN70" s="40"/>
    </row>
    <row r="71" spans="1:40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108"/>
      <c r="P71" s="108"/>
      <c r="Q71" s="108"/>
      <c r="R71" s="108"/>
      <c r="S71" s="108"/>
      <c r="T71" s="108"/>
      <c r="U71" s="40"/>
      <c r="V71" s="43"/>
      <c r="W71" s="40"/>
      <c r="X71" s="40"/>
      <c r="Y71" s="24"/>
      <c r="Z71" s="24"/>
      <c r="AA71" s="24"/>
      <c r="AB71" s="24"/>
      <c r="AC71" s="77"/>
      <c r="AD71" s="40"/>
      <c r="AE71" s="40"/>
      <c r="AF71" s="40"/>
      <c r="AG71" s="40"/>
      <c r="AH71" s="24"/>
      <c r="AI71" s="40"/>
      <c r="AJ71" s="40"/>
      <c r="AK71" s="40"/>
      <c r="AL71" s="40"/>
      <c r="AM71" s="40"/>
      <c r="AN71" s="40"/>
    </row>
    <row r="72" spans="1:40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108"/>
      <c r="P72" s="108"/>
      <c r="Q72" s="108"/>
      <c r="R72" s="108"/>
      <c r="S72" s="108"/>
      <c r="T72" s="108"/>
      <c r="U72" s="40"/>
      <c r="V72" s="43"/>
      <c r="W72" s="40"/>
      <c r="X72" s="40"/>
      <c r="Y72" s="24"/>
      <c r="Z72" s="24"/>
      <c r="AA72" s="24"/>
      <c r="AB72" s="24"/>
      <c r="AC72" s="77"/>
      <c r="AD72" s="40"/>
      <c r="AE72" s="40"/>
      <c r="AF72" s="40"/>
      <c r="AG72" s="40"/>
      <c r="AH72" s="24"/>
      <c r="AI72" s="40"/>
      <c r="AJ72" s="40"/>
      <c r="AK72" s="40"/>
      <c r="AL72" s="40"/>
      <c r="AM72" s="40"/>
      <c r="AN72" s="40"/>
    </row>
    <row r="73" spans="1:40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108"/>
      <c r="P73" s="108"/>
      <c r="Q73" s="108"/>
      <c r="R73" s="108"/>
      <c r="S73" s="108"/>
      <c r="T73" s="108"/>
      <c r="U73" s="40"/>
      <c r="V73" s="43"/>
      <c r="W73" s="40"/>
      <c r="X73" s="40"/>
      <c r="Y73" s="24"/>
      <c r="Z73" s="24"/>
      <c r="AA73" s="24"/>
      <c r="AB73" s="24"/>
      <c r="AC73" s="77"/>
      <c r="AD73" s="40"/>
      <c r="AE73" s="40"/>
      <c r="AF73" s="40"/>
      <c r="AG73" s="40"/>
      <c r="AH73" s="24"/>
      <c r="AI73" s="40"/>
      <c r="AJ73" s="40"/>
      <c r="AK73" s="40"/>
      <c r="AL73" s="40"/>
      <c r="AM73" s="40"/>
      <c r="AN73" s="40"/>
    </row>
    <row r="74" spans="1:40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108"/>
      <c r="P74" s="108"/>
      <c r="Q74" s="108"/>
      <c r="R74" s="108"/>
      <c r="S74" s="108"/>
      <c r="T74" s="108"/>
      <c r="U74" s="40"/>
      <c r="V74" s="43"/>
      <c r="W74" s="40"/>
      <c r="X74" s="40"/>
      <c r="Y74" s="24"/>
      <c r="Z74" s="24"/>
      <c r="AA74" s="24"/>
      <c r="AB74" s="24"/>
      <c r="AC74" s="77"/>
      <c r="AD74" s="40"/>
      <c r="AE74" s="40"/>
      <c r="AF74" s="40"/>
      <c r="AG74" s="40"/>
      <c r="AH74" s="24"/>
      <c r="AI74" s="40"/>
      <c r="AJ74" s="40"/>
      <c r="AK74" s="40"/>
      <c r="AL74" s="40"/>
      <c r="AM74" s="40"/>
      <c r="AN74" s="40"/>
    </row>
    <row r="75" spans="1:40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108"/>
      <c r="P75" s="108"/>
      <c r="Q75" s="108"/>
      <c r="R75" s="108"/>
      <c r="S75" s="108"/>
      <c r="T75" s="108"/>
      <c r="U75" s="40"/>
      <c r="V75" s="43"/>
      <c r="W75" s="40"/>
      <c r="X75" s="40"/>
      <c r="Y75" s="24"/>
      <c r="Z75" s="24"/>
      <c r="AA75" s="24"/>
      <c r="AB75" s="24"/>
      <c r="AC75" s="77"/>
      <c r="AD75" s="40"/>
      <c r="AE75" s="40"/>
      <c r="AF75" s="40"/>
      <c r="AG75" s="40"/>
      <c r="AH75" s="24"/>
      <c r="AI75" s="40"/>
      <c r="AJ75" s="40"/>
      <c r="AK75" s="40"/>
      <c r="AL75" s="40"/>
      <c r="AM75" s="40"/>
      <c r="AN75" s="40"/>
    </row>
    <row r="76" spans="1:40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108"/>
      <c r="P76" s="108"/>
      <c r="Q76" s="108"/>
      <c r="R76" s="108"/>
      <c r="S76" s="108"/>
      <c r="T76" s="108"/>
      <c r="U76" s="40"/>
      <c r="V76" s="43"/>
      <c r="W76" s="40"/>
      <c r="X76" s="40"/>
      <c r="Y76" s="24"/>
      <c r="Z76" s="24"/>
      <c r="AA76" s="24"/>
      <c r="AB76" s="24"/>
      <c r="AC76" s="77"/>
      <c r="AD76" s="40"/>
      <c r="AE76" s="40"/>
      <c r="AF76" s="40"/>
      <c r="AG76" s="40"/>
      <c r="AH76" s="24"/>
      <c r="AI76" s="40"/>
      <c r="AJ76" s="40"/>
      <c r="AK76" s="40"/>
      <c r="AL76" s="40"/>
      <c r="AM76" s="40"/>
      <c r="AN76" s="40"/>
    </row>
    <row r="77" spans="1:40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108"/>
      <c r="P77" s="108"/>
      <c r="Q77" s="108"/>
      <c r="R77" s="108"/>
      <c r="S77" s="108"/>
      <c r="T77" s="108"/>
      <c r="U77" s="40"/>
      <c r="V77" s="43"/>
      <c r="W77" s="40"/>
      <c r="X77" s="40"/>
      <c r="Y77" s="24"/>
      <c r="Z77" s="24"/>
      <c r="AA77" s="24"/>
      <c r="AB77" s="24"/>
      <c r="AC77" s="77"/>
      <c r="AD77" s="40"/>
      <c r="AE77" s="40"/>
      <c r="AF77" s="40"/>
      <c r="AG77" s="40"/>
      <c r="AH77" s="24"/>
      <c r="AI77" s="40"/>
      <c r="AJ77" s="40"/>
      <c r="AK77" s="40"/>
      <c r="AL77" s="40"/>
      <c r="AM77" s="40"/>
      <c r="AN77" s="40"/>
    </row>
    <row r="78" spans="1:40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108"/>
      <c r="P78" s="108"/>
      <c r="Q78" s="108"/>
      <c r="R78" s="108"/>
      <c r="S78" s="108"/>
      <c r="T78" s="108"/>
      <c r="U78" s="40"/>
      <c r="V78" s="43"/>
      <c r="W78" s="40"/>
      <c r="X78" s="40"/>
      <c r="Y78" s="24"/>
      <c r="Z78" s="24"/>
      <c r="AA78" s="24"/>
      <c r="AB78" s="24"/>
      <c r="AC78" s="77"/>
      <c r="AD78" s="40"/>
      <c r="AE78" s="40"/>
      <c r="AF78" s="40"/>
      <c r="AG78" s="40"/>
      <c r="AH78" s="24"/>
      <c r="AI78" s="40"/>
      <c r="AJ78" s="40"/>
      <c r="AK78" s="40"/>
      <c r="AL78" s="40"/>
      <c r="AM78" s="40"/>
      <c r="AN78" s="40"/>
    </row>
    <row r="79" spans="1:40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108"/>
      <c r="P79" s="108"/>
      <c r="Q79" s="108"/>
      <c r="R79" s="108"/>
      <c r="S79" s="108"/>
      <c r="T79" s="108"/>
      <c r="U79" s="40"/>
      <c r="V79" s="43"/>
      <c r="W79" s="40"/>
      <c r="X79" s="40"/>
      <c r="Y79" s="24"/>
      <c r="Z79" s="24"/>
      <c r="AA79" s="24"/>
      <c r="AB79" s="24"/>
      <c r="AC79" s="77"/>
      <c r="AD79" s="40"/>
      <c r="AE79" s="40"/>
      <c r="AF79" s="40"/>
      <c r="AG79" s="40"/>
      <c r="AH79" s="24"/>
      <c r="AI79" s="40"/>
      <c r="AJ79" s="40"/>
      <c r="AK79" s="40"/>
      <c r="AL79" s="40"/>
      <c r="AM79" s="40"/>
      <c r="AN79" s="40"/>
    </row>
    <row r="80" spans="1:40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108"/>
      <c r="P80" s="108"/>
      <c r="Q80" s="108"/>
      <c r="R80" s="108"/>
      <c r="S80" s="108"/>
      <c r="T80" s="108"/>
      <c r="U80" s="40"/>
      <c r="V80" s="43"/>
      <c r="W80" s="40"/>
      <c r="X80" s="40"/>
      <c r="Y80" s="24"/>
      <c r="Z80" s="24"/>
      <c r="AA80" s="24"/>
      <c r="AB80" s="24"/>
      <c r="AC80" s="77"/>
      <c r="AD80" s="40"/>
      <c r="AE80" s="40"/>
      <c r="AF80" s="40"/>
      <c r="AG80" s="40"/>
      <c r="AH80" s="24"/>
      <c r="AI80" s="40"/>
      <c r="AJ80" s="40"/>
      <c r="AK80" s="40"/>
      <c r="AL80" s="40"/>
      <c r="AM80" s="40"/>
      <c r="AN80" s="40"/>
    </row>
    <row r="81" spans="1:40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108"/>
      <c r="P81" s="108"/>
      <c r="Q81" s="108"/>
      <c r="R81" s="108"/>
      <c r="S81" s="108"/>
      <c r="T81" s="108"/>
      <c r="U81" s="40"/>
      <c r="V81" s="43"/>
      <c r="W81" s="40"/>
      <c r="X81" s="40"/>
      <c r="Y81" s="24"/>
      <c r="Z81" s="24"/>
      <c r="AA81" s="24"/>
      <c r="AB81" s="24"/>
      <c r="AC81" s="77"/>
      <c r="AD81" s="40"/>
      <c r="AE81" s="40"/>
      <c r="AF81" s="40"/>
      <c r="AG81" s="40"/>
      <c r="AH81" s="24"/>
      <c r="AI81" s="40"/>
      <c r="AJ81" s="40"/>
      <c r="AK81" s="40"/>
      <c r="AL81" s="40"/>
      <c r="AM81" s="40"/>
      <c r="AN81" s="40"/>
    </row>
    <row r="82" spans="1:40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108"/>
      <c r="P82" s="108"/>
      <c r="Q82" s="108"/>
      <c r="R82" s="108"/>
      <c r="S82" s="108"/>
      <c r="T82" s="108"/>
      <c r="U82" s="40"/>
      <c r="V82" s="43"/>
      <c r="W82" s="40"/>
      <c r="X82" s="40"/>
      <c r="Y82" s="24"/>
      <c r="Z82" s="24"/>
      <c r="AA82" s="24"/>
      <c r="AB82" s="24"/>
      <c r="AC82" s="77"/>
      <c r="AD82" s="40"/>
      <c r="AE82" s="40"/>
      <c r="AF82" s="40"/>
      <c r="AG82" s="40"/>
      <c r="AH82" s="24"/>
      <c r="AI82" s="40"/>
      <c r="AJ82" s="40"/>
      <c r="AK82" s="40"/>
      <c r="AL82" s="40"/>
      <c r="AM82" s="40"/>
      <c r="AN82" s="40"/>
    </row>
    <row r="83" spans="1:40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108"/>
      <c r="P83" s="108"/>
      <c r="Q83" s="108"/>
      <c r="R83" s="108"/>
      <c r="S83" s="108"/>
      <c r="T83" s="108"/>
      <c r="U83" s="40"/>
      <c r="V83" s="43"/>
      <c r="W83" s="40"/>
      <c r="X83" s="40"/>
      <c r="Y83" s="24"/>
      <c r="Z83" s="24"/>
      <c r="AA83" s="24"/>
      <c r="AB83" s="24"/>
      <c r="AC83" s="77"/>
      <c r="AD83" s="40"/>
      <c r="AE83" s="40"/>
      <c r="AF83" s="40"/>
      <c r="AG83" s="40"/>
      <c r="AH83" s="24"/>
      <c r="AI83" s="40"/>
      <c r="AJ83" s="40"/>
      <c r="AK83" s="40"/>
      <c r="AL83" s="40"/>
      <c r="AM83" s="40"/>
      <c r="AN83" s="40"/>
    </row>
    <row r="84" spans="1:40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108"/>
      <c r="P84" s="108"/>
      <c r="Q84" s="108"/>
      <c r="R84" s="108"/>
      <c r="S84" s="108"/>
      <c r="T84" s="108"/>
      <c r="U84" s="40"/>
      <c r="V84" s="43"/>
      <c r="W84" s="40"/>
      <c r="X84" s="40"/>
      <c r="Y84" s="24"/>
      <c r="Z84" s="24"/>
      <c r="AA84" s="24"/>
      <c r="AB84" s="24"/>
      <c r="AC84" s="77"/>
      <c r="AD84" s="40"/>
      <c r="AE84" s="40"/>
      <c r="AF84" s="40"/>
      <c r="AG84" s="40"/>
      <c r="AH84" s="24"/>
      <c r="AI84" s="40"/>
      <c r="AJ84" s="40"/>
      <c r="AK84" s="40"/>
      <c r="AL84" s="40"/>
      <c r="AM84" s="40"/>
      <c r="AN84" s="40"/>
    </row>
    <row r="85" spans="1:40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108"/>
      <c r="P85" s="108"/>
      <c r="Q85" s="108"/>
      <c r="R85" s="108"/>
      <c r="S85" s="108"/>
      <c r="T85" s="108"/>
      <c r="U85" s="40"/>
      <c r="V85" s="43"/>
      <c r="W85" s="40"/>
      <c r="X85" s="40"/>
      <c r="Y85" s="24"/>
      <c r="Z85" s="24"/>
      <c r="AA85" s="24"/>
      <c r="AB85" s="24"/>
      <c r="AC85" s="77"/>
      <c r="AD85" s="40"/>
      <c r="AE85" s="40"/>
      <c r="AF85" s="40"/>
      <c r="AG85" s="40"/>
      <c r="AH85" s="24"/>
      <c r="AI85" s="40"/>
      <c r="AJ85" s="40"/>
      <c r="AK85" s="40"/>
      <c r="AL85" s="40"/>
      <c r="AM85" s="40"/>
      <c r="AN85" s="40"/>
    </row>
    <row r="86" spans="1:40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108"/>
      <c r="P86" s="108"/>
      <c r="Q86" s="108"/>
      <c r="R86" s="108"/>
      <c r="S86" s="108"/>
      <c r="T86" s="108"/>
      <c r="U86" s="40"/>
      <c r="V86" s="43"/>
      <c r="W86" s="40"/>
      <c r="X86" s="40"/>
      <c r="Y86" s="24"/>
      <c r="Z86" s="24"/>
      <c r="AA86" s="24"/>
      <c r="AB86" s="24"/>
      <c r="AC86" s="77"/>
      <c r="AD86" s="40"/>
      <c r="AE86" s="40"/>
      <c r="AF86" s="40"/>
      <c r="AG86" s="40"/>
      <c r="AH86" s="24"/>
      <c r="AI86" s="40"/>
      <c r="AJ86" s="40"/>
      <c r="AK86" s="40"/>
      <c r="AL86" s="40"/>
      <c r="AM86" s="40"/>
      <c r="AN86" s="40"/>
    </row>
    <row r="87" spans="1:40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108"/>
      <c r="P87" s="108"/>
      <c r="Q87" s="108"/>
      <c r="R87" s="108"/>
      <c r="S87" s="108"/>
      <c r="T87" s="108"/>
      <c r="U87" s="40"/>
      <c r="V87" s="43"/>
      <c r="W87" s="40"/>
      <c r="X87" s="40"/>
      <c r="Y87" s="24"/>
      <c r="Z87" s="24"/>
      <c r="AA87" s="24"/>
      <c r="AB87" s="24"/>
      <c r="AC87" s="77"/>
      <c r="AD87" s="40"/>
      <c r="AE87" s="40"/>
      <c r="AF87" s="40"/>
      <c r="AG87" s="40"/>
      <c r="AH87" s="24"/>
      <c r="AI87" s="40"/>
      <c r="AJ87" s="40"/>
      <c r="AK87" s="40"/>
      <c r="AL87" s="40"/>
      <c r="AM87" s="40"/>
      <c r="AN87" s="40"/>
    </row>
    <row r="88" spans="1:40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108"/>
      <c r="P88" s="108"/>
      <c r="Q88" s="108"/>
      <c r="R88" s="108"/>
      <c r="S88" s="108"/>
      <c r="T88" s="108"/>
      <c r="U88" s="40"/>
      <c r="V88" s="43"/>
      <c r="W88" s="40"/>
      <c r="X88" s="40"/>
      <c r="Y88" s="24"/>
      <c r="Z88" s="24"/>
      <c r="AA88" s="24"/>
      <c r="AB88" s="24"/>
      <c r="AC88" s="77"/>
      <c r="AD88" s="40"/>
      <c r="AE88" s="40"/>
      <c r="AF88" s="40"/>
      <c r="AG88" s="40"/>
      <c r="AH88" s="24"/>
      <c r="AI88" s="40"/>
      <c r="AJ88" s="40"/>
      <c r="AK88" s="40"/>
      <c r="AL88" s="40"/>
      <c r="AM88" s="40"/>
      <c r="AN88" s="40"/>
    </row>
    <row r="89" spans="1:40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108"/>
      <c r="P89" s="108"/>
      <c r="Q89" s="108"/>
      <c r="R89" s="108"/>
      <c r="S89" s="108"/>
      <c r="T89" s="108"/>
      <c r="U89" s="40"/>
      <c r="V89" s="43"/>
      <c r="W89" s="40"/>
      <c r="X89" s="40"/>
      <c r="Y89" s="24"/>
      <c r="Z89" s="24"/>
      <c r="AA89" s="24"/>
      <c r="AB89" s="24"/>
      <c r="AC89" s="77"/>
      <c r="AD89" s="40"/>
      <c r="AE89" s="40"/>
      <c r="AF89" s="40"/>
      <c r="AG89" s="40"/>
      <c r="AH89" s="24"/>
      <c r="AI89" s="40"/>
      <c r="AJ89" s="40"/>
      <c r="AK89" s="40"/>
      <c r="AL89" s="40"/>
      <c r="AM89" s="40"/>
      <c r="AN89" s="40"/>
    </row>
    <row r="90" spans="1:40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108"/>
      <c r="P90" s="108"/>
      <c r="Q90" s="108"/>
      <c r="R90" s="108"/>
      <c r="S90" s="108"/>
      <c r="T90" s="108"/>
      <c r="U90" s="40"/>
      <c r="V90" s="43"/>
      <c r="W90" s="40"/>
      <c r="X90" s="40"/>
      <c r="Y90" s="24"/>
      <c r="Z90" s="24"/>
      <c r="AA90" s="24"/>
      <c r="AB90" s="24"/>
      <c r="AC90" s="77"/>
      <c r="AD90" s="40"/>
      <c r="AE90" s="40"/>
      <c r="AF90" s="40"/>
      <c r="AG90" s="40"/>
      <c r="AH90" s="24"/>
      <c r="AI90" s="40"/>
      <c r="AJ90" s="40"/>
      <c r="AK90" s="40"/>
      <c r="AL90" s="40"/>
      <c r="AM90" s="40"/>
      <c r="AN90" s="40"/>
    </row>
    <row r="91" spans="1:40" ht="15" customHeight="1" x14ac:dyDescent="0.25">
      <c r="O91" s="108"/>
      <c r="P91" s="108"/>
      <c r="Q91" s="108"/>
      <c r="R91" s="108"/>
      <c r="S91" s="108"/>
      <c r="T91" s="108"/>
    </row>
    <row r="92" spans="1:40" ht="15" customHeight="1" x14ac:dyDescent="0.25">
      <c r="O92" s="108"/>
      <c r="P92" s="108"/>
      <c r="Q92" s="108"/>
      <c r="R92" s="108"/>
      <c r="S92" s="108"/>
      <c r="T92" s="108"/>
    </row>
    <row r="93" spans="1:40" ht="15" customHeight="1" x14ac:dyDescent="0.25">
      <c r="O93" s="108"/>
      <c r="P93" s="108"/>
      <c r="Q93" s="108"/>
      <c r="R93" s="108"/>
      <c r="S93" s="108"/>
      <c r="T93" s="108"/>
    </row>
    <row r="94" spans="1:40" ht="15" customHeight="1" x14ac:dyDescent="0.25">
      <c r="O94" s="108"/>
      <c r="P94" s="108"/>
      <c r="Q94" s="108"/>
      <c r="R94" s="108"/>
      <c r="S94" s="108"/>
      <c r="T94" s="108"/>
    </row>
    <row r="95" spans="1:40" ht="15" customHeight="1" x14ac:dyDescent="0.25">
      <c r="O95" s="108"/>
      <c r="P95" s="108"/>
      <c r="Q95" s="108"/>
      <c r="R95" s="108"/>
      <c r="S95" s="108"/>
      <c r="T95" s="108"/>
    </row>
    <row r="96" spans="1:40" ht="15" customHeight="1" x14ac:dyDescent="0.25">
      <c r="O96" s="108"/>
      <c r="P96" s="108"/>
      <c r="Q96" s="108"/>
      <c r="R96" s="108"/>
      <c r="S96" s="108"/>
      <c r="T96" s="108"/>
    </row>
    <row r="97" spans="2:41" ht="15" customHeight="1" x14ac:dyDescent="0.25">
      <c r="O97" s="108"/>
      <c r="P97" s="108"/>
      <c r="Q97" s="108"/>
      <c r="R97" s="108"/>
      <c r="S97" s="108"/>
      <c r="T97" s="108"/>
    </row>
    <row r="98" spans="2:41" ht="15" customHeight="1" x14ac:dyDescent="0.25">
      <c r="O98" s="108"/>
      <c r="P98" s="108"/>
      <c r="Q98" s="108"/>
      <c r="R98" s="108"/>
      <c r="S98" s="108"/>
      <c r="T98" s="108"/>
    </row>
    <row r="99" spans="2:41" ht="15" customHeight="1" x14ac:dyDescent="0.25">
      <c r="O99" s="108"/>
      <c r="P99" s="108"/>
      <c r="Q99" s="108"/>
      <c r="R99" s="108"/>
      <c r="S99" s="108"/>
      <c r="T99" s="108"/>
    </row>
    <row r="100" spans="2:41" ht="15" customHeight="1" x14ac:dyDescent="0.25">
      <c r="O100" s="108"/>
      <c r="P100" s="108"/>
      <c r="Q100" s="108"/>
      <c r="R100" s="108"/>
      <c r="S100" s="108"/>
      <c r="T100" s="108"/>
    </row>
    <row r="101" spans="2:41" ht="15" customHeight="1" x14ac:dyDescent="0.25">
      <c r="O101" s="108"/>
      <c r="P101" s="108"/>
      <c r="Q101" s="108"/>
      <c r="R101" s="108"/>
      <c r="S101" s="108"/>
      <c r="T101" s="108"/>
    </row>
    <row r="102" spans="2:41" ht="15" customHeight="1" x14ac:dyDescent="0.25">
      <c r="O102" s="108"/>
      <c r="P102" s="108"/>
      <c r="Q102" s="108"/>
      <c r="R102" s="108"/>
      <c r="S102" s="108"/>
      <c r="T102" s="108"/>
    </row>
    <row r="103" spans="2:41" ht="15" customHeight="1" x14ac:dyDescent="0.25">
      <c r="O103" s="108"/>
      <c r="P103" s="108"/>
      <c r="Q103" s="108"/>
      <c r="R103" s="108"/>
      <c r="S103" s="108"/>
      <c r="T103" s="108"/>
    </row>
    <row r="104" spans="2:41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108"/>
      <c r="P104" s="108"/>
      <c r="Q104" s="108"/>
      <c r="R104" s="108"/>
      <c r="S104" s="108"/>
      <c r="T104" s="10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</row>
    <row r="105" spans="2:41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108"/>
      <c r="P105" s="108"/>
      <c r="Q105" s="108"/>
      <c r="R105" s="108"/>
      <c r="S105" s="108"/>
      <c r="T105" s="10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</row>
    <row r="106" spans="2:41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08"/>
      <c r="P106" s="108"/>
      <c r="Q106" s="108"/>
      <c r="R106" s="108"/>
      <c r="S106" s="108"/>
      <c r="T106" s="10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spans="2:41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108"/>
      <c r="P107" s="108"/>
      <c r="Q107" s="108"/>
      <c r="R107" s="108"/>
      <c r="S107" s="108"/>
      <c r="T107" s="10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108"/>
      <c r="P108" s="108"/>
      <c r="Q108" s="108"/>
      <c r="R108" s="108"/>
      <c r="S108" s="108"/>
      <c r="T108" s="10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108"/>
      <c r="P109" s="108"/>
      <c r="Q109" s="108"/>
      <c r="R109" s="108"/>
      <c r="S109" s="108"/>
      <c r="T109" s="10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108"/>
      <c r="P110" s="108"/>
      <c r="Q110" s="108"/>
      <c r="R110" s="108"/>
      <c r="S110" s="108"/>
      <c r="T110" s="10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08"/>
      <c r="P111" s="108"/>
      <c r="Q111" s="108"/>
      <c r="R111" s="108"/>
      <c r="S111" s="108"/>
      <c r="T111" s="10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108"/>
      <c r="P112" s="108"/>
      <c r="Q112" s="108"/>
      <c r="R112" s="108"/>
      <c r="S112" s="108"/>
      <c r="T112" s="10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08"/>
      <c r="P113" s="108"/>
      <c r="Q113" s="108"/>
      <c r="R113" s="108"/>
      <c r="S113" s="108"/>
      <c r="T113" s="10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08"/>
      <c r="P114" s="108"/>
      <c r="Q114" s="108"/>
      <c r="R114" s="108"/>
      <c r="S114" s="108"/>
      <c r="T114" s="10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08"/>
      <c r="P115" s="108"/>
      <c r="Q115" s="108"/>
      <c r="R115" s="108"/>
      <c r="S115" s="108"/>
      <c r="T115" s="10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08"/>
      <c r="P116" s="108"/>
      <c r="Q116" s="108"/>
      <c r="R116" s="108"/>
      <c r="S116" s="108"/>
      <c r="T116" s="10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08"/>
      <c r="P117" s="108"/>
      <c r="Q117" s="108"/>
      <c r="R117" s="108"/>
      <c r="S117" s="108"/>
      <c r="T117" s="10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08"/>
      <c r="P118" s="108"/>
      <c r="Q118" s="108"/>
      <c r="R118" s="108"/>
      <c r="S118" s="108"/>
      <c r="T118" s="10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08"/>
      <c r="P119" s="108"/>
      <c r="Q119" s="108"/>
      <c r="R119" s="108"/>
      <c r="S119" s="108"/>
      <c r="T119" s="10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08"/>
      <c r="P120" s="108"/>
      <c r="Q120" s="108"/>
      <c r="R120" s="108"/>
      <c r="S120" s="108"/>
      <c r="T120" s="10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08"/>
      <c r="P121" s="108"/>
      <c r="Q121" s="108"/>
      <c r="R121" s="108"/>
      <c r="S121" s="108"/>
      <c r="T121" s="10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08"/>
      <c r="P122" s="108"/>
      <c r="Q122" s="108"/>
      <c r="R122" s="108"/>
      <c r="S122" s="108"/>
      <c r="T122" s="10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08"/>
      <c r="P123" s="108"/>
      <c r="Q123" s="108"/>
      <c r="R123" s="108"/>
      <c r="S123" s="108"/>
      <c r="T123" s="10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08"/>
      <c r="P124" s="108"/>
      <c r="Q124" s="108"/>
      <c r="R124" s="108"/>
      <c r="S124" s="108"/>
      <c r="T124" s="10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08"/>
      <c r="P125" s="108"/>
      <c r="Q125" s="108"/>
      <c r="R125" s="108"/>
      <c r="S125" s="108"/>
      <c r="T125" s="10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08"/>
      <c r="P126" s="108"/>
      <c r="Q126" s="108"/>
      <c r="R126" s="108"/>
      <c r="S126" s="108"/>
      <c r="T126" s="10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08"/>
      <c r="P127" s="108"/>
      <c r="Q127" s="108"/>
      <c r="R127" s="108"/>
      <c r="S127" s="108"/>
      <c r="T127" s="10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08"/>
      <c r="P128" s="108"/>
      <c r="Q128" s="108"/>
      <c r="R128" s="108"/>
      <c r="S128" s="108"/>
      <c r="T128" s="10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08"/>
      <c r="P129" s="108"/>
      <c r="Q129" s="108"/>
      <c r="R129" s="108"/>
      <c r="S129" s="108"/>
      <c r="T129" s="10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08"/>
      <c r="P130" s="108"/>
      <c r="Q130" s="108"/>
      <c r="R130" s="108"/>
      <c r="S130" s="108"/>
      <c r="T130" s="10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08"/>
      <c r="P131" s="108"/>
      <c r="Q131" s="108"/>
      <c r="R131" s="108"/>
      <c r="S131" s="108"/>
      <c r="T131" s="10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08"/>
      <c r="P132" s="108"/>
      <c r="Q132" s="108"/>
      <c r="R132" s="108"/>
      <c r="S132" s="108"/>
      <c r="T132" s="10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08"/>
      <c r="P133" s="108"/>
      <c r="Q133" s="108"/>
      <c r="R133" s="108"/>
      <c r="S133" s="108"/>
      <c r="T133" s="10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08"/>
      <c r="P134" s="108"/>
      <c r="Q134" s="108"/>
      <c r="R134" s="108"/>
      <c r="S134" s="108"/>
      <c r="T134" s="10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08"/>
      <c r="P135" s="108"/>
      <c r="Q135" s="108"/>
      <c r="R135" s="108"/>
      <c r="S135" s="108"/>
      <c r="T135" s="10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08"/>
      <c r="P136" s="108"/>
      <c r="Q136" s="108"/>
      <c r="R136" s="108"/>
      <c r="S136" s="108"/>
      <c r="T136" s="10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08"/>
      <c r="P137" s="108"/>
      <c r="Q137" s="108"/>
      <c r="R137" s="108"/>
      <c r="S137" s="108"/>
      <c r="T137" s="10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08"/>
      <c r="P138" s="108"/>
      <c r="Q138" s="108"/>
      <c r="R138" s="108"/>
      <c r="S138" s="108"/>
      <c r="T138" s="10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08"/>
      <c r="P139" s="108"/>
      <c r="Q139" s="108"/>
      <c r="R139" s="108"/>
      <c r="S139" s="108"/>
      <c r="T139" s="10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08"/>
      <c r="P140" s="108"/>
      <c r="Q140" s="108"/>
      <c r="R140" s="108"/>
      <c r="S140" s="108"/>
      <c r="T140" s="10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08"/>
      <c r="P141" s="108"/>
      <c r="Q141" s="108"/>
      <c r="R141" s="108"/>
      <c r="S141" s="108"/>
      <c r="T141" s="10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08"/>
      <c r="P142" s="108"/>
      <c r="Q142" s="108"/>
      <c r="R142" s="108"/>
      <c r="S142" s="108"/>
      <c r="T142" s="10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08"/>
      <c r="P143" s="108"/>
      <c r="Q143" s="108"/>
      <c r="R143" s="108"/>
      <c r="S143" s="108"/>
      <c r="T143" s="10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08"/>
      <c r="P144" s="108"/>
      <c r="Q144" s="108"/>
      <c r="R144" s="108"/>
      <c r="S144" s="108"/>
      <c r="T144" s="10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08"/>
      <c r="P145" s="108"/>
      <c r="Q145" s="108"/>
      <c r="R145" s="108"/>
      <c r="S145" s="108"/>
      <c r="T145" s="10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08"/>
      <c r="P146" s="108"/>
      <c r="Q146" s="108"/>
      <c r="R146" s="108"/>
      <c r="S146" s="108"/>
      <c r="T146" s="10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08"/>
      <c r="P147" s="108"/>
      <c r="Q147" s="108"/>
      <c r="R147" s="108"/>
      <c r="S147" s="108"/>
      <c r="T147" s="10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08"/>
      <c r="P148" s="108"/>
      <c r="Q148" s="108"/>
      <c r="R148" s="108"/>
      <c r="S148" s="108"/>
      <c r="T148" s="10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08"/>
      <c r="P149" s="108"/>
      <c r="Q149" s="108"/>
      <c r="R149" s="108"/>
      <c r="S149" s="108"/>
      <c r="T149" s="10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5">
      <c r="O150" s="108"/>
      <c r="P150" s="108"/>
      <c r="Q150" s="108"/>
      <c r="R150" s="108"/>
      <c r="S150" s="108"/>
      <c r="T150" s="108"/>
    </row>
    <row r="151" spans="2:41" ht="15" customHeight="1" x14ac:dyDescent="0.25">
      <c r="O151" s="108"/>
      <c r="P151" s="108"/>
      <c r="Q151" s="108"/>
      <c r="R151" s="108"/>
      <c r="S151" s="108"/>
      <c r="T151" s="108"/>
    </row>
    <row r="152" spans="2:41" ht="15" customHeight="1" x14ac:dyDescent="0.25">
      <c r="O152" s="108"/>
      <c r="P152" s="108"/>
      <c r="Q152" s="108"/>
      <c r="R152" s="108"/>
      <c r="S152" s="108"/>
      <c r="T152" s="108"/>
    </row>
    <row r="153" spans="2:41" ht="15" customHeight="1" x14ac:dyDescent="0.25">
      <c r="O153" s="108"/>
      <c r="P153" s="108"/>
      <c r="Q153" s="108"/>
      <c r="R153" s="108"/>
      <c r="S153" s="108"/>
      <c r="T153" s="108"/>
    </row>
    <row r="154" spans="2:41" ht="15" customHeight="1" x14ac:dyDescent="0.25">
      <c r="O154" s="108"/>
      <c r="P154" s="108"/>
      <c r="Q154" s="108"/>
      <c r="R154" s="108"/>
      <c r="S154" s="108"/>
      <c r="T154" s="108"/>
    </row>
    <row r="155" spans="2:41" ht="15" customHeight="1" x14ac:dyDescent="0.25">
      <c r="O155" s="108"/>
      <c r="P155" s="108"/>
      <c r="Q155" s="108"/>
      <c r="R155" s="108"/>
      <c r="S155" s="108"/>
      <c r="T155" s="108"/>
    </row>
    <row r="156" spans="2:41" ht="15" customHeight="1" x14ac:dyDescent="0.25">
      <c r="O156" s="108"/>
      <c r="P156" s="108"/>
      <c r="Q156" s="108"/>
      <c r="R156" s="108"/>
      <c r="S156" s="108"/>
      <c r="T156" s="108"/>
    </row>
    <row r="157" spans="2:41" ht="15" customHeight="1" x14ac:dyDescent="0.25">
      <c r="O157" s="108"/>
      <c r="P157" s="108"/>
      <c r="Q157" s="108"/>
      <c r="R157" s="108"/>
      <c r="S157" s="108"/>
      <c r="T157" s="108"/>
    </row>
    <row r="158" spans="2:41" ht="15" customHeight="1" x14ac:dyDescent="0.25">
      <c r="O158" s="108"/>
      <c r="P158" s="108"/>
      <c r="Q158" s="108"/>
      <c r="R158" s="108"/>
      <c r="S158" s="108"/>
      <c r="T158" s="108"/>
    </row>
    <row r="159" spans="2:41" ht="15" customHeight="1" x14ac:dyDescent="0.25">
      <c r="O159" s="108"/>
      <c r="P159" s="108"/>
      <c r="Q159" s="108"/>
      <c r="R159" s="108"/>
      <c r="S159" s="108"/>
      <c r="T159" s="108"/>
    </row>
    <row r="160" spans="2:41" ht="15" customHeight="1" x14ac:dyDescent="0.25">
      <c r="O160" s="108"/>
      <c r="P160" s="108"/>
      <c r="Q160" s="108"/>
      <c r="R160" s="108"/>
      <c r="S160" s="108"/>
      <c r="T160" s="108"/>
    </row>
    <row r="161" spans="15:20" s="8" customFormat="1" ht="15" customHeight="1" x14ac:dyDescent="0.2">
      <c r="O161" s="108"/>
      <c r="P161" s="108"/>
      <c r="Q161" s="108"/>
      <c r="R161" s="108"/>
      <c r="S161" s="108"/>
      <c r="T161" s="108"/>
    </row>
    <row r="162" spans="15:20" s="8" customFormat="1" ht="15" customHeight="1" x14ac:dyDescent="0.2">
      <c r="O162" s="108"/>
      <c r="P162" s="108"/>
      <c r="Q162" s="108"/>
      <c r="R162" s="108"/>
      <c r="S162" s="108"/>
      <c r="T162" s="108"/>
    </row>
    <row r="163" spans="15:20" s="8" customFormat="1" ht="15" customHeight="1" x14ac:dyDescent="0.2">
      <c r="O163" s="108"/>
      <c r="P163" s="108"/>
      <c r="Q163" s="108"/>
      <c r="R163" s="108"/>
      <c r="S163" s="108"/>
      <c r="T163" s="108"/>
    </row>
    <row r="164" spans="15:20" s="8" customFormat="1" ht="15" customHeight="1" x14ac:dyDescent="0.2">
      <c r="O164" s="108"/>
      <c r="P164" s="108"/>
      <c r="Q164" s="108"/>
      <c r="R164" s="108"/>
      <c r="S164" s="108"/>
      <c r="T164" s="108"/>
    </row>
    <row r="165" spans="15:20" s="8" customFormat="1" ht="15" customHeight="1" x14ac:dyDescent="0.2">
      <c r="O165" s="108"/>
      <c r="P165" s="108"/>
      <c r="Q165" s="108"/>
      <c r="R165" s="108"/>
      <c r="S165" s="108"/>
      <c r="T165" s="108"/>
    </row>
    <row r="166" spans="15:20" s="8" customFormat="1" ht="15" customHeight="1" x14ac:dyDescent="0.2">
      <c r="O166" s="108"/>
      <c r="P166" s="108"/>
      <c r="Q166" s="108"/>
      <c r="R166" s="108"/>
      <c r="S166" s="108"/>
      <c r="T166" s="108"/>
    </row>
    <row r="167" spans="15:20" s="8" customFormat="1" ht="15" customHeight="1" x14ac:dyDescent="0.2">
      <c r="O167" s="78"/>
      <c r="P167" s="78"/>
      <c r="Q167" s="78"/>
      <c r="R167" s="78"/>
      <c r="S167" s="78"/>
      <c r="T167" s="78"/>
    </row>
    <row r="168" spans="15:20" s="8" customFormat="1" ht="15" customHeight="1" x14ac:dyDescent="0.2">
      <c r="O168" s="78"/>
      <c r="P168" s="78"/>
      <c r="Q168" s="78"/>
      <c r="R168" s="78"/>
      <c r="S168" s="78"/>
      <c r="T168" s="78"/>
    </row>
    <row r="169" spans="15:20" s="8" customFormat="1" ht="15" customHeight="1" x14ac:dyDescent="0.2">
      <c r="O169" s="78"/>
      <c r="P169" s="78"/>
      <c r="Q169" s="78"/>
      <c r="R169" s="78"/>
      <c r="S169" s="78"/>
      <c r="T169" s="78"/>
    </row>
    <row r="170" spans="15:20" s="8" customFormat="1" ht="15" customHeight="1" x14ac:dyDescent="0.2">
      <c r="O170" s="78"/>
      <c r="P170" s="78"/>
      <c r="Q170" s="78"/>
      <c r="R170" s="78"/>
      <c r="S170" s="78"/>
      <c r="T170" s="78"/>
    </row>
    <row r="171" spans="15:20" s="8" customFormat="1" ht="15" customHeight="1" x14ac:dyDescent="0.2">
      <c r="O171" s="78"/>
      <c r="P171" s="78"/>
      <c r="Q171" s="78"/>
      <c r="R171" s="78"/>
      <c r="S171" s="78"/>
      <c r="T171" s="78"/>
    </row>
    <row r="172" spans="15:20" s="8" customFormat="1" ht="15" customHeight="1" x14ac:dyDescent="0.2">
      <c r="O172" s="78"/>
      <c r="P172" s="78"/>
      <c r="Q172" s="78"/>
      <c r="R172" s="78"/>
      <c r="S172" s="78"/>
      <c r="T172" s="78"/>
    </row>
    <row r="173" spans="15:20" s="8" customFormat="1" ht="15" customHeight="1" x14ac:dyDescent="0.2">
      <c r="O173" s="78"/>
      <c r="P173" s="78"/>
      <c r="Q173" s="78"/>
      <c r="R173" s="78"/>
      <c r="S173" s="78"/>
      <c r="T173" s="78"/>
    </row>
    <row r="174" spans="15:20" s="8" customFormat="1" ht="15" customHeight="1" x14ac:dyDescent="0.2">
      <c r="O174" s="78"/>
      <c r="P174" s="78"/>
      <c r="Q174" s="78"/>
      <c r="R174" s="78"/>
      <c r="S174" s="78"/>
      <c r="T174" s="78"/>
    </row>
    <row r="175" spans="15:20" s="8" customFormat="1" ht="15" customHeight="1" x14ac:dyDescent="0.2">
      <c r="O175" s="78"/>
      <c r="P175" s="78"/>
      <c r="Q175" s="78"/>
      <c r="R175" s="78"/>
      <c r="S175" s="78"/>
      <c r="T175" s="78"/>
    </row>
    <row r="176" spans="15:20" s="8" customFormat="1" ht="15" customHeight="1" x14ac:dyDescent="0.2">
      <c r="O176" s="78"/>
      <c r="P176" s="78"/>
      <c r="Q176" s="78"/>
      <c r="R176" s="78"/>
      <c r="S176" s="78"/>
      <c r="T176" s="78"/>
    </row>
    <row r="177" spans="15:20" s="8" customFormat="1" ht="15" customHeight="1" x14ac:dyDescent="0.2">
      <c r="O177" s="78"/>
      <c r="P177" s="78"/>
      <c r="Q177" s="78"/>
      <c r="R177" s="78"/>
      <c r="S177" s="78"/>
      <c r="T177" s="78"/>
    </row>
    <row r="178" spans="15:20" s="8" customFormat="1" ht="15" customHeight="1" x14ac:dyDescent="0.2">
      <c r="O178" s="78"/>
      <c r="P178" s="78"/>
      <c r="Q178" s="78"/>
      <c r="R178" s="78"/>
      <c r="S178" s="78"/>
      <c r="T178" s="78"/>
    </row>
    <row r="179" spans="15:20" s="8" customFormat="1" ht="15" customHeight="1" x14ac:dyDescent="0.2">
      <c r="O179" s="78"/>
      <c r="P179" s="78"/>
      <c r="Q179" s="78"/>
      <c r="R179" s="78"/>
      <c r="S179" s="78"/>
      <c r="T179" s="78"/>
    </row>
    <row r="180" spans="15:20" s="8" customFormat="1" ht="15" customHeight="1" x14ac:dyDescent="0.2">
      <c r="O180" s="78"/>
      <c r="P180" s="78"/>
      <c r="Q180" s="78"/>
      <c r="R180" s="78"/>
      <c r="S180" s="78"/>
      <c r="T180" s="78"/>
    </row>
    <row r="181" spans="15:20" s="8" customFormat="1" ht="15" customHeight="1" x14ac:dyDescent="0.2">
      <c r="O181" s="78"/>
      <c r="P181" s="78"/>
      <c r="Q181" s="78"/>
      <c r="R181" s="78"/>
      <c r="S181" s="78"/>
      <c r="T181" s="78"/>
    </row>
    <row r="182" spans="15:20" s="8" customFormat="1" ht="15" customHeight="1" x14ac:dyDescent="0.2">
      <c r="O182" s="78"/>
      <c r="P182" s="78"/>
      <c r="Q182" s="78"/>
      <c r="R182" s="78"/>
      <c r="S182" s="78"/>
      <c r="T182" s="78"/>
    </row>
    <row r="183" spans="15:20" s="8" customFormat="1" ht="15" customHeight="1" x14ac:dyDescent="0.2">
      <c r="O183" s="78"/>
      <c r="P183" s="78"/>
      <c r="Q183" s="78"/>
      <c r="R183" s="78"/>
      <c r="S183" s="78"/>
      <c r="T183" s="78"/>
    </row>
    <row r="184" spans="15:20" s="8" customFormat="1" ht="15" customHeight="1" x14ac:dyDescent="0.2">
      <c r="O184" s="78"/>
      <c r="P184" s="78"/>
      <c r="Q184" s="78"/>
      <c r="R184" s="78"/>
      <c r="S184" s="78"/>
      <c r="T184" s="78"/>
    </row>
    <row r="185" spans="15:20" s="8" customFormat="1" ht="15" customHeight="1" x14ac:dyDescent="0.2">
      <c r="O185" s="78"/>
      <c r="P185" s="78"/>
      <c r="Q185" s="78"/>
      <c r="R185" s="78"/>
      <c r="S185" s="78"/>
      <c r="T185" s="78"/>
    </row>
    <row r="186" spans="15:20" s="8" customFormat="1" ht="15" customHeight="1" x14ac:dyDescent="0.2">
      <c r="O186" s="78"/>
      <c r="P186" s="78"/>
      <c r="Q186" s="78"/>
      <c r="R186" s="78"/>
      <c r="S186" s="78"/>
      <c r="T186" s="78"/>
    </row>
    <row r="187" spans="15:20" s="8" customFormat="1" ht="15" customHeight="1" x14ac:dyDescent="0.2">
      <c r="O187" s="78"/>
      <c r="P187" s="78"/>
      <c r="Q187" s="78"/>
      <c r="R187" s="78"/>
      <c r="S187" s="78"/>
      <c r="T187" s="78"/>
    </row>
    <row r="188" spans="15:20" s="8" customFormat="1" ht="15" customHeight="1" x14ac:dyDescent="0.2">
      <c r="O188" s="78"/>
      <c r="P188" s="78"/>
      <c r="Q188" s="78"/>
      <c r="R188" s="78"/>
      <c r="S188" s="78"/>
      <c r="T188" s="78"/>
    </row>
    <row r="189" spans="15:20" s="8" customFormat="1" ht="15" customHeight="1" x14ac:dyDescent="0.2">
      <c r="O189" s="78"/>
      <c r="P189" s="78"/>
      <c r="Q189" s="78"/>
      <c r="R189" s="78"/>
      <c r="S189" s="78"/>
      <c r="T189" s="78"/>
    </row>
    <row r="190" spans="15:20" s="8" customFormat="1" ht="15" customHeight="1" x14ac:dyDescent="0.2">
      <c r="O190" s="78"/>
      <c r="P190" s="78"/>
      <c r="Q190" s="78"/>
      <c r="R190" s="78"/>
      <c r="S190" s="78"/>
      <c r="T190" s="78"/>
    </row>
    <row r="191" spans="15:20" s="8" customFormat="1" ht="15" customHeight="1" x14ac:dyDescent="0.2">
      <c r="O191" s="78"/>
      <c r="P191" s="78"/>
      <c r="Q191" s="78"/>
      <c r="R191" s="78"/>
      <c r="S191" s="78"/>
      <c r="T191" s="78"/>
    </row>
    <row r="192" spans="15:20" s="8" customFormat="1" ht="15" customHeight="1" x14ac:dyDescent="0.2">
      <c r="O192" s="78"/>
      <c r="P192" s="78"/>
      <c r="Q192" s="78"/>
      <c r="R192" s="78"/>
      <c r="S192" s="78"/>
      <c r="T192" s="78"/>
    </row>
    <row r="193" spans="15:20" s="8" customFormat="1" ht="15" customHeight="1" x14ac:dyDescent="0.2">
      <c r="O193" s="78"/>
      <c r="P193" s="78"/>
      <c r="Q193" s="78"/>
      <c r="R193" s="78"/>
      <c r="S193" s="78"/>
      <c r="T193" s="78"/>
    </row>
    <row r="194" spans="15:20" s="8" customFormat="1" ht="15" customHeight="1" x14ac:dyDescent="0.2">
      <c r="O194" s="78"/>
      <c r="P194" s="78"/>
      <c r="Q194" s="78"/>
      <c r="R194" s="78"/>
      <c r="S194" s="78"/>
      <c r="T194" s="78"/>
    </row>
    <row r="195" spans="15:20" s="8" customFormat="1" ht="15" customHeight="1" x14ac:dyDescent="0.2">
      <c r="O195" s="78"/>
      <c r="P195" s="78"/>
      <c r="Q195" s="78"/>
      <c r="R195" s="78"/>
      <c r="S195" s="78"/>
      <c r="T195" s="78"/>
    </row>
    <row r="196" spans="15:20" s="8" customFormat="1" ht="15" customHeight="1" x14ac:dyDescent="0.2">
      <c r="O196" s="78"/>
      <c r="P196" s="78"/>
      <c r="Q196" s="78"/>
      <c r="R196" s="78"/>
      <c r="S196" s="78"/>
      <c r="T196" s="78"/>
    </row>
    <row r="197" spans="15:20" s="8" customFormat="1" ht="15" customHeight="1" x14ac:dyDescent="0.2">
      <c r="O197" s="78"/>
      <c r="P197" s="78"/>
      <c r="Q197" s="78"/>
      <c r="R197" s="78"/>
      <c r="S197" s="78"/>
      <c r="T197" s="78"/>
    </row>
    <row r="198" spans="15:20" s="8" customFormat="1" ht="15" customHeight="1" x14ac:dyDescent="0.2">
      <c r="O198" s="78"/>
      <c r="P198" s="78"/>
      <c r="Q198" s="78"/>
      <c r="R198" s="78"/>
      <c r="S198" s="78"/>
      <c r="T198" s="78"/>
    </row>
    <row r="199" spans="15:20" s="8" customFormat="1" ht="15" customHeight="1" x14ac:dyDescent="0.2">
      <c r="O199" s="78"/>
      <c r="P199" s="78"/>
      <c r="Q199" s="78"/>
      <c r="R199" s="78"/>
      <c r="S199" s="78"/>
      <c r="T199" s="78"/>
    </row>
    <row r="200" spans="15:20" s="8" customFormat="1" ht="15" customHeight="1" x14ac:dyDescent="0.2">
      <c r="O200" s="78"/>
      <c r="P200" s="78"/>
      <c r="Q200" s="78"/>
      <c r="R200" s="78"/>
      <c r="S200" s="78"/>
      <c r="T200" s="78"/>
    </row>
    <row r="201" spans="15:20" s="8" customFormat="1" ht="15" customHeight="1" x14ac:dyDescent="0.2">
      <c r="O201" s="78"/>
      <c r="P201" s="78"/>
      <c r="Q201" s="78"/>
      <c r="R201" s="78"/>
      <c r="S201" s="78"/>
      <c r="T201" s="78"/>
    </row>
    <row r="202" spans="15:20" s="8" customFormat="1" ht="15" customHeight="1" x14ac:dyDescent="0.2">
      <c r="O202" s="78"/>
      <c r="P202" s="78"/>
      <c r="Q202" s="78"/>
      <c r="R202" s="78"/>
      <c r="S202" s="78"/>
      <c r="T202" s="78"/>
    </row>
    <row r="203" spans="15:20" s="8" customFormat="1" ht="15" customHeight="1" x14ac:dyDescent="0.2">
      <c r="O203" s="78"/>
      <c r="P203" s="78"/>
      <c r="Q203" s="78"/>
      <c r="R203" s="78"/>
      <c r="S203" s="78"/>
      <c r="T203" s="78"/>
    </row>
    <row r="204" spans="15:20" s="8" customFormat="1" ht="15" customHeight="1" x14ac:dyDescent="0.2">
      <c r="O204" s="78"/>
      <c r="P204" s="78"/>
      <c r="Q204" s="78"/>
      <c r="R204" s="78"/>
      <c r="S204" s="78"/>
      <c r="T204" s="78"/>
    </row>
    <row r="205" spans="15:20" s="8" customFormat="1" ht="15" customHeight="1" x14ac:dyDescent="0.2">
      <c r="O205" s="78"/>
      <c r="P205" s="78"/>
      <c r="Q205" s="78"/>
      <c r="R205" s="78"/>
      <c r="S205" s="78"/>
      <c r="T205" s="78"/>
    </row>
    <row r="206" spans="15:20" s="8" customFormat="1" ht="15" customHeight="1" x14ac:dyDescent="0.2">
      <c r="O206" s="78"/>
      <c r="P206" s="78"/>
      <c r="Q206" s="78"/>
      <c r="R206" s="78"/>
      <c r="S206" s="78"/>
      <c r="T206" s="78"/>
    </row>
    <row r="207" spans="15:20" s="8" customFormat="1" ht="15" customHeight="1" x14ac:dyDescent="0.2">
      <c r="O207" s="78"/>
      <c r="P207" s="78"/>
      <c r="Q207" s="78"/>
      <c r="R207" s="78"/>
      <c r="S207" s="78"/>
      <c r="T207" s="78"/>
    </row>
    <row r="208" spans="15:20" s="8" customFormat="1" ht="15" customHeight="1" x14ac:dyDescent="0.2">
      <c r="O208" s="78"/>
      <c r="P208" s="78"/>
      <c r="Q208" s="78"/>
      <c r="R208" s="78"/>
      <c r="S208" s="78"/>
      <c r="T208" s="78"/>
    </row>
    <row r="209" spans="15:20" s="8" customFormat="1" ht="15" customHeight="1" x14ac:dyDescent="0.2">
      <c r="O209" s="78"/>
      <c r="P209" s="78"/>
      <c r="Q209" s="78"/>
      <c r="R209" s="78"/>
      <c r="S209" s="78"/>
      <c r="T209" s="78"/>
    </row>
    <row r="210" spans="15:20" s="8" customFormat="1" ht="15" customHeight="1" x14ac:dyDescent="0.2">
      <c r="O210" s="78"/>
      <c r="P210" s="78"/>
      <c r="Q210" s="78"/>
      <c r="R210" s="78"/>
      <c r="S210" s="78"/>
      <c r="T210" s="78"/>
    </row>
    <row r="211" spans="15:20" s="8" customFormat="1" ht="15" customHeight="1" x14ac:dyDescent="0.2">
      <c r="O211" s="78"/>
      <c r="P211" s="78"/>
      <c r="Q211" s="78"/>
      <c r="R211" s="78"/>
      <c r="S211" s="78"/>
      <c r="T211" s="78"/>
    </row>
    <row r="212" spans="15:20" s="8" customFormat="1" ht="15" customHeight="1" x14ac:dyDescent="0.2">
      <c r="O212" s="78"/>
      <c r="P212" s="78"/>
      <c r="Q212" s="78"/>
      <c r="R212" s="78"/>
      <c r="S212" s="78"/>
      <c r="T212" s="78"/>
    </row>
    <row r="213" spans="15:20" s="8" customFormat="1" ht="15" customHeight="1" x14ac:dyDescent="0.2">
      <c r="O213" s="78"/>
      <c r="P213" s="78"/>
      <c r="Q213" s="78"/>
      <c r="R213" s="78"/>
      <c r="S213" s="78"/>
      <c r="T213" s="78"/>
    </row>
    <row r="214" spans="15:20" s="8" customFormat="1" ht="15" customHeight="1" x14ac:dyDescent="0.2">
      <c r="O214" s="78"/>
      <c r="P214" s="78"/>
      <c r="Q214" s="78"/>
      <c r="R214" s="78"/>
      <c r="S214" s="78"/>
      <c r="T214" s="78"/>
    </row>
    <row r="215" spans="15:20" s="8" customFormat="1" ht="15" customHeight="1" x14ac:dyDescent="0.2">
      <c r="O215" s="78"/>
      <c r="P215" s="78"/>
      <c r="Q215" s="78"/>
      <c r="R215" s="78"/>
      <c r="S215" s="78"/>
      <c r="T215" s="78"/>
    </row>
    <row r="216" spans="15:20" s="8" customFormat="1" ht="15" customHeight="1" x14ac:dyDescent="0.2">
      <c r="O216" s="78"/>
      <c r="P216" s="78"/>
      <c r="Q216" s="78"/>
      <c r="R216" s="78"/>
      <c r="S216" s="78"/>
      <c r="T216" s="78"/>
    </row>
    <row r="217" spans="15:20" s="8" customFormat="1" ht="15" customHeight="1" x14ac:dyDescent="0.2">
      <c r="O217" s="78"/>
      <c r="P217" s="78"/>
      <c r="Q217" s="78"/>
      <c r="R217" s="78"/>
      <c r="S217" s="78"/>
      <c r="T217" s="78"/>
    </row>
    <row r="218" spans="15:20" s="8" customFormat="1" ht="15" customHeight="1" x14ac:dyDescent="0.2">
      <c r="O218" s="78"/>
      <c r="P218" s="78"/>
      <c r="Q218" s="78"/>
      <c r="R218" s="78"/>
      <c r="S218" s="78"/>
      <c r="T218" s="78"/>
    </row>
    <row r="219" spans="15:20" s="8" customFormat="1" ht="15" customHeight="1" x14ac:dyDescent="0.2">
      <c r="O219" s="78"/>
      <c r="P219" s="78"/>
      <c r="Q219" s="78"/>
      <c r="R219" s="78"/>
      <c r="S219" s="78"/>
      <c r="T219" s="78"/>
    </row>
    <row r="220" spans="15:20" s="8" customFormat="1" ht="15" customHeight="1" x14ac:dyDescent="0.2">
      <c r="O220" s="78"/>
      <c r="P220" s="78"/>
      <c r="Q220" s="78"/>
      <c r="R220" s="78"/>
      <c r="S220" s="78"/>
      <c r="T220" s="78"/>
    </row>
    <row r="221" spans="15:20" s="8" customFormat="1" ht="15" customHeight="1" x14ac:dyDescent="0.2">
      <c r="O221" s="78"/>
      <c r="P221" s="78"/>
      <c r="Q221" s="78"/>
      <c r="R221" s="78"/>
      <c r="S221" s="78"/>
      <c r="T221" s="78"/>
    </row>
    <row r="222" spans="15:20" s="8" customFormat="1" ht="15" customHeight="1" x14ac:dyDescent="0.2">
      <c r="O222" s="78"/>
      <c r="P222" s="78"/>
      <c r="Q222" s="78"/>
      <c r="R222" s="78"/>
      <c r="S222" s="78"/>
      <c r="T222" s="78"/>
    </row>
    <row r="223" spans="15:20" s="8" customFormat="1" ht="15" customHeight="1" x14ac:dyDescent="0.2">
      <c r="O223" s="78"/>
      <c r="P223" s="78"/>
      <c r="Q223" s="78"/>
      <c r="R223" s="78"/>
      <c r="S223" s="78"/>
      <c r="T223" s="78"/>
    </row>
    <row r="224" spans="15:20" s="8" customFormat="1" ht="15" customHeight="1" x14ac:dyDescent="0.2">
      <c r="O224" s="78"/>
      <c r="P224" s="78"/>
      <c r="Q224" s="78"/>
      <c r="R224" s="78"/>
      <c r="S224" s="78"/>
      <c r="T224" s="78"/>
    </row>
    <row r="225" spans="15:20" s="8" customFormat="1" ht="15" customHeight="1" x14ac:dyDescent="0.2">
      <c r="O225" s="78"/>
      <c r="P225" s="78"/>
      <c r="Q225" s="78"/>
      <c r="R225" s="78"/>
      <c r="S225" s="78"/>
      <c r="T225" s="78"/>
    </row>
    <row r="226" spans="15:20" s="8" customFormat="1" ht="15" customHeight="1" x14ac:dyDescent="0.2">
      <c r="O226" s="78"/>
      <c r="P226" s="78"/>
      <c r="Q226" s="78"/>
      <c r="R226" s="78"/>
      <c r="S226" s="78"/>
      <c r="T226" s="78"/>
    </row>
    <row r="227" spans="15:20" s="8" customFormat="1" ht="15" customHeight="1" x14ac:dyDescent="0.2">
      <c r="O227" s="78"/>
      <c r="P227" s="78"/>
      <c r="Q227" s="78"/>
      <c r="R227" s="78"/>
      <c r="S227" s="78"/>
      <c r="T227" s="78"/>
    </row>
    <row r="228" spans="15:20" s="8" customFormat="1" ht="15" customHeight="1" x14ac:dyDescent="0.2">
      <c r="O228" s="78"/>
      <c r="P228" s="78"/>
      <c r="Q228" s="78"/>
      <c r="R228" s="78"/>
      <c r="S228" s="78"/>
      <c r="T228" s="78"/>
    </row>
    <row r="229" spans="15:20" s="8" customFormat="1" ht="15" customHeight="1" x14ac:dyDescent="0.2">
      <c r="O229" s="78"/>
      <c r="P229" s="78"/>
      <c r="Q229" s="78"/>
      <c r="R229" s="78"/>
      <c r="S229" s="78"/>
      <c r="T229" s="78"/>
    </row>
    <row r="230" spans="15:20" s="8" customFormat="1" ht="15" customHeight="1" x14ac:dyDescent="0.2">
      <c r="O230" s="78"/>
      <c r="P230" s="78"/>
      <c r="Q230" s="78"/>
      <c r="R230" s="78"/>
      <c r="S230" s="78"/>
      <c r="T230" s="78"/>
    </row>
    <row r="231" spans="15:20" s="8" customFormat="1" ht="15" customHeight="1" x14ac:dyDescent="0.2">
      <c r="O231" s="78"/>
      <c r="P231" s="78"/>
      <c r="Q231" s="78"/>
      <c r="R231" s="78"/>
      <c r="S231" s="78"/>
      <c r="T231" s="78"/>
    </row>
    <row r="232" spans="15:20" s="8" customFormat="1" ht="15" customHeight="1" x14ac:dyDescent="0.2">
      <c r="O232" s="78"/>
      <c r="P232" s="78"/>
      <c r="Q232" s="78"/>
      <c r="R232" s="78"/>
      <c r="S232" s="78"/>
      <c r="T232" s="78"/>
    </row>
    <row r="233" spans="15:20" s="8" customFormat="1" ht="15" customHeight="1" x14ac:dyDescent="0.2">
      <c r="O233" s="78"/>
      <c r="P233" s="78"/>
      <c r="Q233" s="78"/>
      <c r="R233" s="78"/>
      <c r="S233" s="78"/>
      <c r="T233" s="78"/>
    </row>
    <row r="234" spans="15:20" s="8" customFormat="1" ht="15" customHeight="1" x14ac:dyDescent="0.2">
      <c r="O234" s="78"/>
      <c r="P234" s="78"/>
      <c r="Q234" s="78"/>
      <c r="R234" s="78"/>
      <c r="S234" s="78"/>
      <c r="T234" s="78"/>
    </row>
    <row r="235" spans="15:20" s="8" customFormat="1" ht="15" customHeight="1" x14ac:dyDescent="0.2">
      <c r="O235" s="78"/>
      <c r="P235" s="78"/>
      <c r="Q235" s="78"/>
      <c r="R235" s="78"/>
      <c r="S235" s="78"/>
      <c r="T235" s="78"/>
    </row>
    <row r="236" spans="15:20" s="8" customFormat="1" ht="15" customHeight="1" x14ac:dyDescent="0.2">
      <c r="O236" s="78"/>
      <c r="P236" s="78"/>
      <c r="Q236" s="78"/>
      <c r="R236" s="78"/>
      <c r="S236" s="78"/>
      <c r="T236" s="78"/>
    </row>
    <row r="237" spans="15:20" s="8" customFormat="1" ht="15" customHeight="1" x14ac:dyDescent="0.2">
      <c r="O237" s="78"/>
      <c r="P237" s="78"/>
      <c r="Q237" s="78"/>
      <c r="R237" s="78"/>
      <c r="S237" s="78"/>
      <c r="T237" s="78"/>
    </row>
    <row r="238" spans="15:20" s="8" customFormat="1" ht="15" customHeight="1" x14ac:dyDescent="0.2">
      <c r="O238" s="78"/>
      <c r="P238" s="78"/>
      <c r="Q238" s="78"/>
      <c r="R238" s="78"/>
      <c r="S238" s="78"/>
      <c r="T238" s="78"/>
    </row>
    <row r="239" spans="15:20" s="8" customFormat="1" ht="15" customHeight="1" x14ac:dyDescent="0.2">
      <c r="O239" s="78"/>
      <c r="P239" s="78"/>
      <c r="Q239" s="78"/>
      <c r="R239" s="78"/>
      <c r="S239" s="78"/>
      <c r="T239" s="78"/>
    </row>
    <row r="240" spans="15:20" s="8" customFormat="1" ht="15" customHeight="1" x14ac:dyDescent="0.2">
      <c r="O240" s="78"/>
      <c r="P240" s="78"/>
      <c r="Q240" s="78"/>
      <c r="R240" s="78"/>
      <c r="S240" s="78"/>
      <c r="T240" s="78"/>
    </row>
    <row r="241" spans="15:20" s="8" customFormat="1" ht="15" customHeight="1" x14ac:dyDescent="0.2">
      <c r="O241" s="78"/>
      <c r="P241" s="78"/>
      <c r="Q241" s="78"/>
      <c r="R241" s="78"/>
      <c r="S241" s="78"/>
      <c r="T241" s="78"/>
    </row>
    <row r="242" spans="15:20" s="8" customFormat="1" ht="15" customHeight="1" x14ac:dyDescent="0.2">
      <c r="O242" s="78"/>
      <c r="P242" s="78"/>
      <c r="Q242" s="78"/>
      <c r="R242" s="78"/>
      <c r="S242" s="78"/>
      <c r="T242" s="78"/>
    </row>
    <row r="243" spans="15:20" s="8" customFormat="1" ht="15" customHeight="1" x14ac:dyDescent="0.2">
      <c r="O243" s="78"/>
      <c r="P243" s="78"/>
      <c r="Q243" s="78"/>
      <c r="R243" s="78"/>
      <c r="S243" s="78"/>
      <c r="T243" s="78"/>
    </row>
    <row r="244" spans="15:20" s="8" customFormat="1" ht="15" customHeight="1" x14ac:dyDescent="0.2">
      <c r="O244" s="78"/>
      <c r="P244" s="78"/>
      <c r="Q244" s="78"/>
      <c r="R244" s="78"/>
      <c r="S244" s="78"/>
      <c r="T244" s="78"/>
    </row>
    <row r="245" spans="15:20" s="8" customFormat="1" ht="15" customHeight="1" x14ac:dyDescent="0.2">
      <c r="O245" s="78"/>
      <c r="P245" s="78"/>
      <c r="Q245" s="78"/>
      <c r="R245" s="78"/>
      <c r="S245" s="78"/>
      <c r="T245" s="78"/>
    </row>
    <row r="246" spans="15:20" s="8" customFormat="1" ht="15" customHeight="1" x14ac:dyDescent="0.2">
      <c r="O246" s="78"/>
      <c r="P246" s="78"/>
      <c r="Q246" s="78"/>
      <c r="R246" s="78"/>
      <c r="S246" s="78"/>
      <c r="T246" s="78"/>
    </row>
    <row r="247" spans="15:20" s="8" customFormat="1" ht="15" customHeight="1" x14ac:dyDescent="0.2">
      <c r="O247" s="78"/>
      <c r="P247" s="78"/>
      <c r="Q247" s="78"/>
      <c r="R247" s="78"/>
      <c r="S247" s="78"/>
      <c r="T247" s="78"/>
    </row>
    <row r="248" spans="15:20" s="8" customFormat="1" ht="15" customHeight="1" x14ac:dyDescent="0.2">
      <c r="O248" s="78"/>
      <c r="P248" s="78"/>
      <c r="Q248" s="78"/>
      <c r="R248" s="78"/>
      <c r="S248" s="78"/>
      <c r="T248" s="78"/>
    </row>
    <row r="249" spans="15:20" s="8" customFormat="1" ht="15" customHeight="1" x14ac:dyDescent="0.2">
      <c r="O249" s="78"/>
      <c r="P249" s="78"/>
      <c r="Q249" s="78"/>
      <c r="R249" s="78"/>
      <c r="S249" s="78"/>
      <c r="T249" s="78"/>
    </row>
    <row r="250" spans="15:20" s="8" customFormat="1" ht="15" customHeight="1" x14ac:dyDescent="0.2">
      <c r="O250" s="78"/>
      <c r="P250" s="78"/>
      <c r="Q250" s="78"/>
      <c r="R250" s="78"/>
      <c r="S250" s="78"/>
      <c r="T250" s="78"/>
    </row>
    <row r="251" spans="15:20" s="8" customFormat="1" ht="15" customHeight="1" x14ac:dyDescent="0.2">
      <c r="O251" s="78"/>
      <c r="P251" s="78"/>
      <c r="Q251" s="78"/>
      <c r="R251" s="78"/>
      <c r="S251" s="78"/>
      <c r="T251" s="78"/>
    </row>
    <row r="252" spans="15:20" s="8" customFormat="1" ht="15" customHeight="1" x14ac:dyDescent="0.2">
      <c r="O252" s="78"/>
      <c r="P252" s="78"/>
      <c r="Q252" s="78"/>
      <c r="R252" s="78"/>
      <c r="S252" s="78"/>
      <c r="T252" s="78"/>
    </row>
    <row r="253" spans="15:20" s="8" customFormat="1" ht="15" customHeight="1" x14ac:dyDescent="0.2">
      <c r="O253" s="78"/>
      <c r="P253" s="78"/>
      <c r="Q253" s="78"/>
      <c r="R253" s="78"/>
      <c r="S253" s="78"/>
      <c r="T253" s="78"/>
    </row>
    <row r="254" spans="15:20" s="8" customFormat="1" ht="15" customHeight="1" x14ac:dyDescent="0.2">
      <c r="O254" s="78"/>
      <c r="P254" s="78"/>
      <c r="Q254" s="78"/>
      <c r="R254" s="78"/>
      <c r="S254" s="78"/>
      <c r="T254" s="78"/>
    </row>
    <row r="255" spans="15:20" s="8" customFormat="1" ht="15" customHeight="1" x14ac:dyDescent="0.2">
      <c r="O255" s="78"/>
      <c r="P255" s="78"/>
      <c r="Q255" s="78"/>
      <c r="R255" s="78"/>
      <c r="S255" s="78"/>
      <c r="T255" s="78"/>
    </row>
    <row r="256" spans="15:20" s="8" customFormat="1" ht="15" customHeight="1" x14ac:dyDescent="0.2">
      <c r="O256" s="78"/>
      <c r="P256" s="78"/>
      <c r="Q256" s="78"/>
      <c r="R256" s="78"/>
      <c r="S256" s="78"/>
      <c r="T256" s="78"/>
    </row>
    <row r="257" spans="15:20" s="8" customFormat="1" ht="15" customHeight="1" x14ac:dyDescent="0.2">
      <c r="O257" s="78"/>
      <c r="P257" s="78"/>
      <c r="Q257" s="78"/>
      <c r="R257" s="78"/>
      <c r="S257" s="78"/>
      <c r="T257" s="78"/>
    </row>
    <row r="258" spans="15:20" s="8" customFormat="1" ht="15" customHeight="1" x14ac:dyDescent="0.2">
      <c r="O258" s="78"/>
      <c r="P258" s="78"/>
      <c r="Q258" s="78"/>
      <c r="R258" s="78"/>
      <c r="S258" s="78"/>
      <c r="T258" s="78"/>
    </row>
    <row r="259" spans="15:20" s="8" customFormat="1" ht="15" customHeight="1" x14ac:dyDescent="0.2">
      <c r="O259" s="78"/>
      <c r="P259" s="78"/>
      <c r="Q259" s="78"/>
      <c r="R259" s="78"/>
      <c r="S259" s="78"/>
      <c r="T259" s="78"/>
    </row>
    <row r="260" spans="15:20" s="8" customFormat="1" ht="15" customHeight="1" x14ac:dyDescent="0.2">
      <c r="O260" s="78"/>
      <c r="P260" s="78"/>
      <c r="Q260" s="78"/>
      <c r="R260" s="78"/>
      <c r="S260" s="78"/>
      <c r="T260" s="78"/>
    </row>
    <row r="261" spans="15:20" s="8" customFormat="1" ht="15" customHeight="1" x14ac:dyDescent="0.2">
      <c r="O261" s="78"/>
      <c r="P261" s="78"/>
      <c r="Q261" s="78"/>
      <c r="R261" s="78"/>
      <c r="S261" s="78"/>
      <c r="T261" s="78"/>
    </row>
    <row r="262" spans="15:20" s="8" customFormat="1" ht="15" customHeight="1" x14ac:dyDescent="0.2">
      <c r="O262" s="78"/>
      <c r="P262" s="78"/>
      <c r="Q262" s="78"/>
      <c r="R262" s="78"/>
      <c r="S262" s="78"/>
      <c r="T262" s="78"/>
    </row>
    <row r="263" spans="15:20" s="8" customFormat="1" ht="15" customHeight="1" x14ac:dyDescent="0.2">
      <c r="O263" s="78"/>
      <c r="P263" s="78"/>
      <c r="Q263" s="78"/>
      <c r="R263" s="78"/>
      <c r="S263" s="78"/>
      <c r="T263" s="78"/>
    </row>
    <row r="264" spans="15:20" s="8" customFormat="1" ht="15" customHeight="1" x14ac:dyDescent="0.2">
      <c r="O264" s="78"/>
      <c r="P264" s="78"/>
      <c r="Q264" s="78"/>
      <c r="R264" s="78"/>
      <c r="S264" s="78"/>
      <c r="T264" s="78"/>
    </row>
    <row r="265" spans="15:20" s="8" customFormat="1" ht="15" customHeight="1" x14ac:dyDescent="0.2">
      <c r="O265" s="78"/>
      <c r="P265" s="78"/>
      <c r="Q265" s="78"/>
      <c r="R265" s="78"/>
      <c r="S265" s="78"/>
      <c r="T265" s="78"/>
    </row>
    <row r="266" spans="15:20" s="8" customFormat="1" ht="15" customHeight="1" x14ac:dyDescent="0.2">
      <c r="O266" s="78"/>
      <c r="P266" s="78"/>
      <c r="Q266" s="78"/>
      <c r="R266" s="78"/>
      <c r="S266" s="78"/>
      <c r="T266" s="78"/>
    </row>
    <row r="267" spans="15:20" s="8" customFormat="1" ht="15" customHeight="1" x14ac:dyDescent="0.2">
      <c r="O267" s="78"/>
      <c r="P267" s="78"/>
      <c r="Q267" s="78"/>
      <c r="R267" s="78"/>
      <c r="S267" s="78"/>
      <c r="T267" s="78"/>
    </row>
    <row r="268" spans="15:20" s="8" customFormat="1" ht="15" customHeight="1" x14ac:dyDescent="0.2">
      <c r="O268" s="78"/>
      <c r="P268" s="78"/>
      <c r="Q268" s="78"/>
      <c r="R268" s="78"/>
      <c r="S268" s="78"/>
      <c r="T268" s="78"/>
    </row>
    <row r="269" spans="15:20" s="8" customFormat="1" ht="15" customHeight="1" x14ac:dyDescent="0.2">
      <c r="O269" s="78"/>
      <c r="P269" s="78"/>
      <c r="Q269" s="78"/>
      <c r="R269" s="78"/>
      <c r="S269" s="78"/>
      <c r="T269" s="78"/>
    </row>
    <row r="270" spans="15:20" s="8" customFormat="1" ht="15" customHeight="1" x14ac:dyDescent="0.2">
      <c r="O270" s="78"/>
      <c r="P270" s="78"/>
      <c r="Q270" s="78"/>
      <c r="R270" s="78"/>
      <c r="S270" s="78"/>
      <c r="T270" s="78"/>
    </row>
    <row r="271" spans="15:20" s="8" customFormat="1" ht="15" customHeight="1" x14ac:dyDescent="0.2">
      <c r="O271" s="78"/>
      <c r="P271" s="78"/>
      <c r="Q271" s="78"/>
      <c r="R271" s="78"/>
      <c r="S271" s="78"/>
      <c r="T271" s="78"/>
    </row>
    <row r="272" spans="15:20" s="8" customFormat="1" ht="15" customHeight="1" x14ac:dyDescent="0.2">
      <c r="O272" s="78"/>
      <c r="P272" s="78"/>
      <c r="Q272" s="78"/>
      <c r="R272" s="78"/>
      <c r="S272" s="78"/>
      <c r="T272" s="78"/>
    </row>
    <row r="273" spans="15:20" s="8" customFormat="1" ht="15" customHeight="1" x14ac:dyDescent="0.2">
      <c r="O273" s="78"/>
      <c r="P273" s="78"/>
      <c r="Q273" s="78"/>
      <c r="R273" s="78"/>
      <c r="S273" s="78"/>
      <c r="T273" s="78"/>
    </row>
    <row r="274" spans="15:20" s="8" customFormat="1" ht="15" customHeight="1" x14ac:dyDescent="0.2">
      <c r="O274" s="78"/>
      <c r="P274" s="78"/>
      <c r="Q274" s="78"/>
      <c r="R274" s="78"/>
      <c r="S274" s="78"/>
      <c r="T274" s="78"/>
    </row>
    <row r="275" spans="15:20" s="8" customFormat="1" ht="15" customHeight="1" x14ac:dyDescent="0.2">
      <c r="O275" s="78"/>
      <c r="P275" s="78"/>
      <c r="Q275" s="78"/>
      <c r="R275" s="78"/>
      <c r="S275" s="78"/>
      <c r="T275" s="78"/>
    </row>
    <row r="276" spans="15:20" s="8" customFormat="1" ht="15" customHeight="1" x14ac:dyDescent="0.2">
      <c r="O276" s="78"/>
      <c r="P276" s="78"/>
      <c r="Q276" s="78"/>
      <c r="R276" s="78"/>
      <c r="S276" s="78"/>
      <c r="T276" s="78"/>
    </row>
    <row r="277" spans="15:20" s="8" customFormat="1" ht="15" customHeight="1" x14ac:dyDescent="0.2">
      <c r="O277" s="78"/>
      <c r="P277" s="78"/>
      <c r="Q277" s="78"/>
      <c r="R277" s="78"/>
      <c r="S277" s="78"/>
      <c r="T277" s="78"/>
    </row>
    <row r="278" spans="15:20" s="8" customFormat="1" ht="15" customHeight="1" x14ac:dyDescent="0.2">
      <c r="O278" s="78"/>
      <c r="P278" s="78"/>
      <c r="Q278" s="78"/>
      <c r="R278" s="78"/>
      <c r="S278" s="78"/>
      <c r="T278" s="78"/>
    </row>
    <row r="279" spans="15:20" s="8" customFormat="1" ht="15" customHeight="1" x14ac:dyDescent="0.2">
      <c r="O279" s="78"/>
      <c r="P279" s="78"/>
      <c r="Q279" s="78"/>
      <c r="R279" s="78"/>
      <c r="S279" s="78"/>
      <c r="T279" s="78"/>
    </row>
    <row r="280" spans="15:20" s="8" customFormat="1" ht="15" customHeight="1" x14ac:dyDescent="0.2">
      <c r="O280" s="78"/>
      <c r="P280" s="78"/>
      <c r="Q280" s="78"/>
      <c r="R280" s="78"/>
      <c r="S280" s="78"/>
      <c r="T280" s="78"/>
    </row>
    <row r="281" spans="15:20" s="8" customFormat="1" ht="15" customHeight="1" x14ac:dyDescent="0.2">
      <c r="O281" s="78"/>
      <c r="P281" s="78"/>
      <c r="Q281" s="78"/>
      <c r="R281" s="78"/>
      <c r="S281" s="78"/>
      <c r="T281" s="78"/>
    </row>
    <row r="282" spans="15:20" s="8" customFormat="1" ht="15" customHeight="1" x14ac:dyDescent="0.2">
      <c r="O282" s="78"/>
      <c r="P282" s="78"/>
      <c r="Q282" s="78"/>
      <c r="R282" s="78"/>
      <c r="S282" s="78"/>
      <c r="T282" s="78"/>
    </row>
    <row r="283" spans="15:20" s="8" customFormat="1" ht="15" customHeight="1" x14ac:dyDescent="0.2">
      <c r="O283" s="78"/>
      <c r="P283" s="78"/>
      <c r="Q283" s="78"/>
      <c r="R283" s="78"/>
      <c r="S283" s="78"/>
      <c r="T283" s="78"/>
    </row>
    <row r="284" spans="15:20" s="8" customFormat="1" ht="15" customHeight="1" x14ac:dyDescent="0.2">
      <c r="O284" s="78"/>
      <c r="P284" s="78"/>
      <c r="Q284" s="78"/>
      <c r="R284" s="78"/>
      <c r="S284" s="78"/>
      <c r="T284" s="78"/>
    </row>
    <row r="285" spans="15:20" s="8" customFormat="1" ht="15" customHeight="1" x14ac:dyDescent="0.2">
      <c r="O285" s="78"/>
      <c r="P285" s="78"/>
      <c r="Q285" s="78"/>
      <c r="R285" s="78"/>
      <c r="S285" s="78"/>
      <c r="T285" s="78"/>
    </row>
    <row r="286" spans="15:20" s="8" customFormat="1" ht="15" customHeight="1" x14ac:dyDescent="0.2">
      <c r="O286" s="78"/>
      <c r="P286" s="78"/>
      <c r="Q286" s="78"/>
      <c r="R286" s="78"/>
      <c r="S286" s="78"/>
      <c r="T286" s="78"/>
    </row>
    <row r="287" spans="15:20" s="8" customFormat="1" ht="15" customHeight="1" x14ac:dyDescent="0.2">
      <c r="O287" s="78"/>
      <c r="P287" s="78"/>
      <c r="Q287" s="78"/>
      <c r="R287" s="78"/>
      <c r="S287" s="78"/>
      <c r="T287" s="78"/>
    </row>
    <row r="288" spans="15:20" s="8" customFormat="1" ht="15" customHeight="1" x14ac:dyDescent="0.2">
      <c r="O288" s="78"/>
      <c r="P288" s="78"/>
      <c r="Q288" s="78"/>
      <c r="R288" s="78"/>
      <c r="S288" s="78"/>
      <c r="T288" s="78"/>
    </row>
    <row r="289" spans="15:20" s="8" customFormat="1" ht="15" customHeight="1" x14ac:dyDescent="0.2">
      <c r="O289" s="78"/>
      <c r="P289" s="78"/>
      <c r="Q289" s="78"/>
      <c r="R289" s="78"/>
      <c r="S289" s="78"/>
      <c r="T289" s="78"/>
    </row>
    <row r="290" spans="15:20" s="8" customFormat="1" ht="15" customHeight="1" x14ac:dyDescent="0.2">
      <c r="O290" s="78"/>
      <c r="P290" s="78"/>
      <c r="Q290" s="78"/>
      <c r="R290" s="78"/>
      <c r="S290" s="78"/>
      <c r="T290" s="78"/>
    </row>
    <row r="291" spans="15:20" s="8" customFormat="1" ht="15" customHeight="1" x14ac:dyDescent="0.2">
      <c r="O291" s="78"/>
      <c r="P291" s="78"/>
      <c r="Q291" s="78"/>
      <c r="R291" s="78"/>
      <c r="S291" s="78"/>
      <c r="T291" s="78"/>
    </row>
    <row r="292" spans="15:20" s="8" customFormat="1" ht="15" customHeight="1" x14ac:dyDescent="0.2">
      <c r="O292" s="78"/>
      <c r="P292" s="78"/>
      <c r="Q292" s="78"/>
      <c r="R292" s="78"/>
      <c r="S292" s="78"/>
      <c r="T292" s="78"/>
    </row>
    <row r="293" spans="15:20" s="8" customFormat="1" ht="15" customHeight="1" x14ac:dyDescent="0.2">
      <c r="O293" s="78"/>
      <c r="P293" s="78"/>
      <c r="Q293" s="78"/>
      <c r="R293" s="78"/>
      <c r="S293" s="78"/>
      <c r="T293" s="78"/>
    </row>
    <row r="294" spans="15:20" s="8" customFormat="1" ht="15" customHeight="1" x14ac:dyDescent="0.2">
      <c r="O294" s="78"/>
      <c r="P294" s="78"/>
      <c r="Q294" s="78"/>
      <c r="R294" s="78"/>
      <c r="S294" s="78"/>
      <c r="T294" s="78"/>
    </row>
    <row r="295" spans="15:20" s="8" customFormat="1" ht="15" customHeight="1" x14ac:dyDescent="0.2">
      <c r="O295" s="78"/>
      <c r="P295" s="78"/>
      <c r="Q295" s="78"/>
      <c r="R295" s="78"/>
      <c r="S295" s="78"/>
      <c r="T295" s="78"/>
    </row>
    <row r="296" spans="15:20" s="8" customFormat="1" ht="15" customHeight="1" x14ac:dyDescent="0.2">
      <c r="O296" s="78"/>
      <c r="P296" s="78"/>
      <c r="Q296" s="78"/>
      <c r="R296" s="78"/>
      <c r="S296" s="78"/>
      <c r="T296" s="78"/>
    </row>
    <row r="297" spans="15:20" s="8" customFormat="1" ht="15" customHeight="1" x14ac:dyDescent="0.2">
      <c r="O297" s="78"/>
      <c r="P297" s="78"/>
      <c r="Q297" s="78"/>
      <c r="R297" s="78"/>
      <c r="S297" s="78"/>
      <c r="T297" s="78"/>
    </row>
    <row r="298" spans="15:20" s="8" customFormat="1" ht="15" customHeight="1" x14ac:dyDescent="0.2">
      <c r="O298" s="78"/>
      <c r="P298" s="78"/>
      <c r="Q298" s="78"/>
      <c r="R298" s="78"/>
      <c r="S298" s="78"/>
      <c r="T298" s="78"/>
    </row>
    <row r="299" spans="15:20" s="8" customFormat="1" ht="15" customHeight="1" x14ac:dyDescent="0.2">
      <c r="O299" s="78"/>
      <c r="P299" s="78"/>
      <c r="Q299" s="78"/>
      <c r="R299" s="78"/>
      <c r="S299" s="78"/>
      <c r="T299" s="78"/>
    </row>
    <row r="300" spans="15:20" s="8" customFormat="1" ht="15" customHeight="1" x14ac:dyDescent="0.2">
      <c r="O300" s="78"/>
      <c r="P300" s="78"/>
      <c r="Q300" s="78"/>
      <c r="R300" s="78"/>
      <c r="S300" s="78"/>
      <c r="T300" s="78"/>
    </row>
    <row r="301" spans="15:20" s="8" customFormat="1" ht="15" customHeight="1" x14ac:dyDescent="0.2">
      <c r="O301" s="78"/>
      <c r="P301" s="78"/>
      <c r="Q301" s="78"/>
      <c r="R301" s="78"/>
      <c r="S301" s="78"/>
      <c r="T301" s="78"/>
    </row>
    <row r="302" spans="15:20" s="8" customFormat="1" ht="15" customHeight="1" x14ac:dyDescent="0.2">
      <c r="O302" s="78"/>
      <c r="P302" s="78"/>
      <c r="Q302" s="78"/>
      <c r="R302" s="78"/>
      <c r="S302" s="78"/>
      <c r="T302" s="78"/>
    </row>
    <row r="303" spans="15:20" s="8" customFormat="1" ht="15" customHeight="1" x14ac:dyDescent="0.2">
      <c r="O303" s="78"/>
      <c r="P303" s="78"/>
      <c r="Q303" s="78"/>
      <c r="R303" s="78"/>
      <c r="S303" s="78"/>
      <c r="T303" s="78"/>
    </row>
    <row r="304" spans="15:20" s="8" customFormat="1" ht="15" customHeight="1" x14ac:dyDescent="0.2">
      <c r="O304" s="78"/>
      <c r="P304" s="78"/>
      <c r="Q304" s="78"/>
      <c r="R304" s="78"/>
      <c r="S304" s="78"/>
      <c r="T304" s="78"/>
    </row>
    <row r="305" spans="15:20" s="8" customFormat="1" ht="15" customHeight="1" x14ac:dyDescent="0.2">
      <c r="O305" s="78"/>
      <c r="P305" s="78"/>
      <c r="Q305" s="78"/>
      <c r="R305" s="78"/>
      <c r="S305" s="78"/>
      <c r="T305" s="78"/>
    </row>
    <row r="306" spans="15:20" s="8" customFormat="1" ht="15" customHeight="1" x14ac:dyDescent="0.2">
      <c r="O306" s="78"/>
      <c r="P306" s="78"/>
      <c r="Q306" s="78"/>
      <c r="R306" s="78"/>
      <c r="S306" s="78"/>
      <c r="T306" s="78"/>
    </row>
    <row r="307" spans="15:20" s="8" customFormat="1" ht="15" customHeight="1" x14ac:dyDescent="0.2">
      <c r="O307" s="78"/>
      <c r="P307" s="78"/>
      <c r="Q307" s="78"/>
      <c r="R307" s="78"/>
      <c r="S307" s="78"/>
      <c r="T307" s="78"/>
    </row>
    <row r="308" spans="15:20" s="8" customFormat="1" ht="15" customHeight="1" x14ac:dyDescent="0.2">
      <c r="O308" s="78"/>
      <c r="P308" s="78"/>
      <c r="Q308" s="78"/>
      <c r="R308" s="78"/>
      <c r="S308" s="78"/>
      <c r="T308" s="78"/>
    </row>
    <row r="309" spans="15:20" s="8" customFormat="1" ht="15" customHeight="1" x14ac:dyDescent="0.2">
      <c r="O309" s="78"/>
      <c r="P309" s="78"/>
      <c r="Q309" s="78"/>
      <c r="R309" s="78"/>
      <c r="S309" s="78"/>
      <c r="T309" s="78"/>
    </row>
    <row r="310" spans="15:20" s="8" customFormat="1" ht="15" customHeight="1" x14ac:dyDescent="0.2">
      <c r="O310" s="78"/>
      <c r="P310" s="78"/>
      <c r="Q310" s="78"/>
      <c r="R310" s="78"/>
      <c r="S310" s="78"/>
      <c r="T310" s="78"/>
    </row>
    <row r="311" spans="15:20" s="8" customFormat="1" ht="15" customHeight="1" x14ac:dyDescent="0.2">
      <c r="O311" s="78"/>
      <c r="P311" s="78"/>
      <c r="Q311" s="78"/>
      <c r="R311" s="78"/>
      <c r="S311" s="78"/>
      <c r="T311" s="78"/>
    </row>
    <row r="312" spans="15:20" s="8" customFormat="1" ht="15" customHeight="1" x14ac:dyDescent="0.2">
      <c r="O312" s="78"/>
      <c r="P312" s="78"/>
      <c r="Q312" s="78"/>
      <c r="R312" s="78"/>
      <c r="S312" s="78"/>
      <c r="T312" s="78"/>
    </row>
    <row r="313" spans="15:20" s="8" customFormat="1" ht="15" customHeight="1" x14ac:dyDescent="0.2">
      <c r="O313" s="78"/>
      <c r="P313" s="78"/>
      <c r="Q313" s="78"/>
      <c r="R313" s="78"/>
      <c r="S313" s="78"/>
      <c r="T313" s="78"/>
    </row>
    <row r="314" spans="15:20" s="8" customFormat="1" ht="15" customHeight="1" x14ac:dyDescent="0.2">
      <c r="O314" s="78"/>
      <c r="P314" s="78"/>
      <c r="Q314" s="78"/>
      <c r="R314" s="78"/>
      <c r="S314" s="78"/>
      <c r="T314" s="78"/>
    </row>
    <row r="315" spans="15:20" s="8" customFormat="1" ht="15" customHeight="1" x14ac:dyDescent="0.2">
      <c r="O315" s="78"/>
      <c r="P315" s="78"/>
      <c r="Q315" s="78"/>
      <c r="R315" s="78"/>
      <c r="S315" s="78"/>
      <c r="T315" s="78"/>
    </row>
    <row r="316" spans="15:20" s="8" customFormat="1" ht="15" customHeight="1" x14ac:dyDescent="0.2">
      <c r="O316" s="78"/>
      <c r="P316" s="78"/>
      <c r="Q316" s="78"/>
      <c r="R316" s="78"/>
      <c r="S316" s="78"/>
      <c r="T316" s="78"/>
    </row>
    <row r="317" spans="15:20" s="8" customFormat="1" ht="15" customHeight="1" x14ac:dyDescent="0.2">
      <c r="O317" s="78"/>
      <c r="P317" s="78"/>
      <c r="Q317" s="78"/>
      <c r="R317" s="78"/>
      <c r="S317" s="78"/>
      <c r="T317" s="78"/>
    </row>
    <row r="318" spans="15:20" s="8" customFormat="1" ht="15" customHeight="1" x14ac:dyDescent="0.2">
      <c r="O318" s="78"/>
      <c r="P318" s="78"/>
      <c r="Q318" s="78"/>
      <c r="R318" s="78"/>
      <c r="S318" s="78"/>
      <c r="T318" s="78"/>
    </row>
    <row r="319" spans="15:20" s="8" customFormat="1" ht="15" customHeight="1" x14ac:dyDescent="0.2">
      <c r="O319" s="78"/>
      <c r="P319" s="78"/>
      <c r="Q319" s="78"/>
      <c r="R319" s="78"/>
      <c r="S319" s="78"/>
      <c r="T319" s="78"/>
    </row>
    <row r="320" spans="15:20" s="8" customFormat="1" ht="15" customHeight="1" x14ac:dyDescent="0.2">
      <c r="O320" s="78"/>
      <c r="P320" s="78"/>
      <c r="Q320" s="78"/>
      <c r="R320" s="78"/>
      <c r="S320" s="78"/>
      <c r="T320" s="78"/>
    </row>
    <row r="321" spans="15:20" s="8" customFormat="1" ht="15" customHeight="1" x14ac:dyDescent="0.2">
      <c r="O321" s="78"/>
      <c r="P321" s="78"/>
      <c r="Q321" s="78"/>
      <c r="R321" s="78"/>
      <c r="S321" s="78"/>
      <c r="T321" s="78"/>
    </row>
    <row r="322" spans="15:20" s="8" customFormat="1" ht="15" customHeight="1" x14ac:dyDescent="0.2">
      <c r="O322" s="78"/>
      <c r="P322" s="78"/>
      <c r="Q322" s="78"/>
      <c r="R322" s="78"/>
      <c r="S322" s="78"/>
      <c r="T322" s="78"/>
    </row>
    <row r="323" spans="15:20" s="8" customFormat="1" ht="15" customHeight="1" x14ac:dyDescent="0.2">
      <c r="O323" s="78"/>
      <c r="P323" s="78"/>
      <c r="Q323" s="78"/>
      <c r="R323" s="78"/>
      <c r="S323" s="78"/>
      <c r="T323" s="78"/>
    </row>
    <row r="324" spans="15:20" s="8" customFormat="1" ht="15" customHeight="1" x14ac:dyDescent="0.2">
      <c r="O324" s="78"/>
      <c r="P324" s="78"/>
      <c r="Q324" s="78"/>
      <c r="R324" s="78"/>
      <c r="S324" s="78"/>
      <c r="T324" s="78"/>
    </row>
    <row r="325" spans="15:20" s="8" customFormat="1" ht="15" customHeight="1" x14ac:dyDescent="0.2">
      <c r="O325" s="78"/>
      <c r="P325" s="78"/>
      <c r="Q325" s="78"/>
      <c r="R325" s="78"/>
      <c r="S325" s="78"/>
      <c r="T325" s="78"/>
    </row>
    <row r="326" spans="15:20" s="8" customFormat="1" ht="15" customHeight="1" x14ac:dyDescent="0.2">
      <c r="O326" s="78"/>
      <c r="P326" s="78"/>
      <c r="Q326" s="78"/>
      <c r="R326" s="78"/>
      <c r="S326" s="78"/>
      <c r="T326" s="78"/>
    </row>
    <row r="327" spans="15:20" s="8" customFormat="1" ht="15" customHeight="1" x14ac:dyDescent="0.2">
      <c r="O327" s="78"/>
      <c r="P327" s="78"/>
      <c r="Q327" s="78"/>
      <c r="R327" s="78"/>
      <c r="S327" s="78"/>
      <c r="T327" s="78"/>
    </row>
    <row r="328" spans="15:20" s="8" customFormat="1" ht="15" customHeight="1" x14ac:dyDescent="0.2">
      <c r="O328" s="78"/>
      <c r="P328" s="78"/>
      <c r="Q328" s="78"/>
      <c r="R328" s="78"/>
      <c r="S328" s="78"/>
      <c r="T328" s="78"/>
    </row>
    <row r="329" spans="15:20" s="8" customFormat="1" ht="15" customHeight="1" x14ac:dyDescent="0.2">
      <c r="O329" s="78"/>
      <c r="P329" s="78"/>
      <c r="Q329" s="78"/>
      <c r="R329" s="78"/>
      <c r="S329" s="78"/>
      <c r="T329" s="78"/>
    </row>
    <row r="330" spans="15:20" s="8" customFormat="1" ht="15" customHeight="1" x14ac:dyDescent="0.2">
      <c r="O330" s="78"/>
      <c r="P330" s="78"/>
      <c r="Q330" s="78"/>
      <c r="R330" s="78"/>
      <c r="S330" s="78"/>
      <c r="T330" s="78"/>
    </row>
    <row r="331" spans="15:20" s="8" customFormat="1" ht="15" customHeight="1" x14ac:dyDescent="0.2">
      <c r="O331" s="78"/>
      <c r="P331" s="78"/>
      <c r="Q331" s="78"/>
      <c r="R331" s="78"/>
      <c r="S331" s="78"/>
      <c r="T331" s="78"/>
    </row>
    <row r="332" spans="15:20" s="8" customFormat="1" ht="15" customHeight="1" x14ac:dyDescent="0.2">
      <c r="O332" s="78"/>
      <c r="P332" s="78"/>
      <c r="Q332" s="78"/>
      <c r="R332" s="78"/>
      <c r="S332" s="78"/>
      <c r="T332" s="78"/>
    </row>
    <row r="333" spans="15:20" s="8" customFormat="1" ht="15" customHeight="1" x14ac:dyDescent="0.2">
      <c r="O333" s="78"/>
      <c r="P333" s="78"/>
      <c r="Q333" s="78"/>
      <c r="R333" s="78"/>
      <c r="S333" s="78"/>
      <c r="T333" s="78"/>
    </row>
    <row r="334" spans="15:20" s="8" customFormat="1" ht="15" customHeight="1" x14ac:dyDescent="0.2">
      <c r="O334" s="78"/>
      <c r="P334" s="78"/>
      <c r="Q334" s="78"/>
      <c r="R334" s="78"/>
      <c r="S334" s="78"/>
      <c r="T334" s="78"/>
    </row>
    <row r="335" spans="15:20" s="8" customFormat="1" ht="15" customHeight="1" x14ac:dyDescent="0.2">
      <c r="O335" s="78"/>
      <c r="P335" s="78"/>
      <c r="Q335" s="78"/>
      <c r="R335" s="78"/>
      <c r="S335" s="78"/>
      <c r="T335" s="78"/>
    </row>
    <row r="336" spans="15:20" s="8" customFormat="1" ht="15" customHeight="1" x14ac:dyDescent="0.2">
      <c r="O336" s="78"/>
      <c r="P336" s="78"/>
      <c r="Q336" s="78"/>
      <c r="R336" s="78"/>
      <c r="S336" s="78"/>
      <c r="T336" s="78"/>
    </row>
    <row r="337" spans="15:20" s="8" customFormat="1" ht="15" customHeight="1" x14ac:dyDescent="0.2">
      <c r="O337" s="78"/>
      <c r="P337" s="78"/>
      <c r="Q337" s="78"/>
      <c r="R337" s="78"/>
      <c r="S337" s="78"/>
      <c r="T337" s="78"/>
    </row>
    <row r="338" spans="15:20" s="8" customFormat="1" ht="15" customHeight="1" x14ac:dyDescent="0.2">
      <c r="O338" s="78"/>
      <c r="P338" s="78"/>
      <c r="Q338" s="78"/>
      <c r="R338" s="78"/>
      <c r="S338" s="78"/>
      <c r="T338" s="78"/>
    </row>
    <row r="339" spans="15:20" s="8" customFormat="1" ht="15" customHeight="1" x14ac:dyDescent="0.2">
      <c r="O339" s="78"/>
      <c r="P339" s="78"/>
      <c r="Q339" s="78"/>
      <c r="R339" s="78"/>
      <c r="S339" s="78"/>
      <c r="T339" s="78"/>
    </row>
    <row r="340" spans="15:20" s="8" customFormat="1" ht="15" customHeight="1" x14ac:dyDescent="0.2">
      <c r="O340" s="78"/>
      <c r="P340" s="78"/>
      <c r="Q340" s="78"/>
      <c r="R340" s="78"/>
      <c r="S340" s="78"/>
      <c r="T340" s="78"/>
    </row>
    <row r="341" spans="15:20" s="8" customFormat="1" ht="15" customHeight="1" x14ac:dyDescent="0.2">
      <c r="O341" s="78"/>
      <c r="P341" s="78"/>
      <c r="Q341" s="78"/>
      <c r="R341" s="78"/>
      <c r="S341" s="78"/>
      <c r="T341" s="78"/>
    </row>
    <row r="342" spans="15:20" s="8" customFormat="1" ht="15" customHeight="1" x14ac:dyDescent="0.2">
      <c r="O342" s="78"/>
      <c r="P342" s="78"/>
      <c r="Q342" s="78"/>
      <c r="R342" s="78"/>
      <c r="S342" s="78"/>
      <c r="T342" s="78"/>
    </row>
    <row r="343" spans="15:20" s="8" customFormat="1" ht="15" customHeight="1" x14ac:dyDescent="0.2">
      <c r="O343" s="78"/>
      <c r="P343" s="78"/>
      <c r="Q343" s="78"/>
      <c r="R343" s="78"/>
      <c r="S343" s="78"/>
      <c r="T343" s="78"/>
    </row>
    <row r="344" spans="15:20" s="8" customFormat="1" ht="15" customHeight="1" x14ac:dyDescent="0.2">
      <c r="O344" s="78"/>
      <c r="P344" s="78"/>
      <c r="Q344" s="78"/>
      <c r="R344" s="78"/>
      <c r="S344" s="78"/>
      <c r="T344" s="78"/>
    </row>
    <row r="345" spans="15:20" s="8" customFormat="1" ht="15" customHeight="1" x14ac:dyDescent="0.2">
      <c r="O345" s="78"/>
      <c r="P345" s="78"/>
      <c r="Q345" s="78"/>
      <c r="R345" s="78"/>
      <c r="S345" s="78"/>
      <c r="T345" s="78"/>
    </row>
    <row r="346" spans="15:20" s="8" customFormat="1" ht="15" customHeight="1" x14ac:dyDescent="0.2">
      <c r="O346" s="78"/>
      <c r="P346" s="78"/>
      <c r="Q346" s="78"/>
      <c r="R346" s="78"/>
      <c r="S346" s="78"/>
      <c r="T346" s="78"/>
    </row>
    <row r="347" spans="15:20" s="8" customFormat="1" ht="15" customHeight="1" x14ac:dyDescent="0.2">
      <c r="O347" s="78"/>
      <c r="P347" s="78"/>
      <c r="Q347" s="78"/>
      <c r="R347" s="78"/>
      <c r="S347" s="78"/>
      <c r="T347" s="78"/>
    </row>
    <row r="348" spans="15:20" s="8" customFormat="1" ht="15" customHeight="1" x14ac:dyDescent="0.2">
      <c r="O348" s="78"/>
      <c r="P348" s="78"/>
      <c r="Q348" s="78"/>
      <c r="R348" s="78"/>
      <c r="S348" s="78"/>
      <c r="T348" s="78"/>
    </row>
    <row r="349" spans="15:20" s="8" customFormat="1" ht="15" customHeight="1" x14ac:dyDescent="0.2">
      <c r="O349" s="78"/>
      <c r="P349" s="78"/>
      <c r="Q349" s="78"/>
      <c r="R349" s="78"/>
      <c r="S349" s="78"/>
      <c r="T349" s="78"/>
    </row>
    <row r="350" spans="15:20" s="8" customFormat="1" ht="15" customHeight="1" x14ac:dyDescent="0.2">
      <c r="O350" s="78"/>
      <c r="P350" s="78"/>
      <c r="Q350" s="78"/>
      <c r="R350" s="78"/>
      <c r="S350" s="78"/>
      <c r="T350" s="78"/>
    </row>
    <row r="351" spans="15:20" s="8" customFormat="1" ht="15" customHeight="1" x14ac:dyDescent="0.2">
      <c r="O351" s="78"/>
      <c r="P351" s="78"/>
      <c r="Q351" s="78"/>
      <c r="R351" s="78"/>
      <c r="S351" s="78"/>
      <c r="T351" s="78"/>
    </row>
    <row r="352" spans="15:20" s="8" customFormat="1" ht="15" customHeight="1" x14ac:dyDescent="0.2">
      <c r="O352" s="78"/>
      <c r="P352" s="78"/>
      <c r="Q352" s="78"/>
      <c r="R352" s="78"/>
      <c r="S352" s="78"/>
      <c r="T352" s="78"/>
    </row>
    <row r="353" spans="15:20" s="8" customFormat="1" ht="15" customHeight="1" x14ac:dyDescent="0.2">
      <c r="O353" s="78"/>
      <c r="P353" s="78"/>
      <c r="Q353" s="78"/>
      <c r="R353" s="78"/>
      <c r="S353" s="78"/>
      <c r="T353" s="78"/>
    </row>
    <row r="354" spans="15:20" s="8" customFormat="1" ht="15" customHeight="1" x14ac:dyDescent="0.2">
      <c r="O354" s="78"/>
      <c r="P354" s="78"/>
      <c r="Q354" s="78"/>
      <c r="R354" s="78"/>
      <c r="S354" s="78"/>
      <c r="T354" s="78"/>
    </row>
    <row r="355" spans="15:20" s="8" customFormat="1" ht="15" customHeight="1" x14ac:dyDescent="0.2">
      <c r="O355" s="78"/>
      <c r="P355" s="78"/>
      <c r="Q355" s="78"/>
      <c r="R355" s="78"/>
      <c r="S355" s="78"/>
      <c r="T355" s="78"/>
    </row>
    <row r="356" spans="15:20" s="8" customFormat="1" ht="15" customHeight="1" x14ac:dyDescent="0.2">
      <c r="O356" s="78"/>
      <c r="P356" s="78"/>
      <c r="Q356" s="78"/>
      <c r="R356" s="78"/>
      <c r="S356" s="78"/>
      <c r="T356" s="78"/>
    </row>
    <row r="357" spans="15:20" s="8" customFormat="1" ht="15" customHeight="1" x14ac:dyDescent="0.2">
      <c r="O357" s="78"/>
      <c r="P357" s="78"/>
      <c r="Q357" s="78"/>
      <c r="R357" s="78"/>
      <c r="S357" s="78"/>
      <c r="T357" s="78"/>
    </row>
    <row r="358" spans="15:20" s="8" customFormat="1" ht="15" customHeight="1" x14ac:dyDescent="0.2">
      <c r="O358" s="78"/>
      <c r="P358" s="78"/>
      <c r="Q358" s="78"/>
      <c r="R358" s="78"/>
      <c r="S358" s="78"/>
      <c r="T358" s="78"/>
    </row>
    <row r="359" spans="15:20" s="8" customFormat="1" ht="15" customHeight="1" x14ac:dyDescent="0.2">
      <c r="O359" s="78"/>
      <c r="P359" s="78"/>
      <c r="Q359" s="78"/>
      <c r="R359" s="78"/>
      <c r="S359" s="78"/>
      <c r="T359" s="78"/>
    </row>
    <row r="360" spans="15:20" s="8" customFormat="1" ht="15" customHeight="1" x14ac:dyDescent="0.2">
      <c r="O360" s="78"/>
      <c r="P360" s="78"/>
      <c r="Q360" s="78"/>
      <c r="R360" s="78"/>
      <c r="S360" s="78"/>
      <c r="T360" s="78"/>
    </row>
    <row r="361" spans="15:20" s="8" customFormat="1" ht="15" customHeight="1" x14ac:dyDescent="0.2">
      <c r="O361" s="78"/>
      <c r="P361" s="78"/>
      <c r="Q361" s="78"/>
      <c r="R361" s="78"/>
      <c r="S361" s="78"/>
      <c r="T361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48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27" t="s">
        <v>49</v>
      </c>
      <c r="C2" s="87"/>
      <c r="D2" s="128"/>
      <c r="E2" s="13" t="s">
        <v>12</v>
      </c>
      <c r="F2" s="14"/>
      <c r="G2" s="14"/>
      <c r="H2" s="14"/>
      <c r="I2" s="20"/>
      <c r="J2" s="15"/>
      <c r="K2" s="110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9" t="s">
        <v>83</v>
      </c>
      <c r="Y2" s="130"/>
      <c r="Z2" s="131"/>
      <c r="AA2" s="13" t="s">
        <v>12</v>
      </c>
      <c r="AB2" s="14"/>
      <c r="AC2" s="14"/>
      <c r="AD2" s="14"/>
      <c r="AE2" s="20"/>
      <c r="AF2" s="15"/>
      <c r="AG2" s="110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3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2"/>
      <c r="L3" s="18" t="s">
        <v>5</v>
      </c>
      <c r="M3" s="18" t="s">
        <v>6</v>
      </c>
      <c r="N3" s="18" t="s">
        <v>76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2"/>
      <c r="AH3" s="18" t="s">
        <v>5</v>
      </c>
      <c r="AI3" s="18" t="s">
        <v>6</v>
      </c>
      <c r="AJ3" s="18" t="s">
        <v>76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>
        <v>1999</v>
      </c>
      <c r="C4" s="31" t="s">
        <v>44</v>
      </c>
      <c r="D4" s="36" t="s">
        <v>35</v>
      </c>
      <c r="E4" s="25"/>
      <c r="F4" s="25"/>
      <c r="G4" s="25"/>
      <c r="H4" s="29"/>
      <c r="I4" s="25"/>
      <c r="J4" s="37"/>
      <c r="K4" s="28"/>
      <c r="L4" s="133"/>
      <c r="M4" s="18"/>
      <c r="N4" s="18"/>
      <c r="O4" s="18"/>
      <c r="P4" s="24"/>
      <c r="Q4" s="25">
        <v>14</v>
      </c>
      <c r="R4" s="25">
        <v>1</v>
      </c>
      <c r="S4" s="29">
        <v>35</v>
      </c>
      <c r="T4" s="25">
        <v>3</v>
      </c>
      <c r="U4" s="25">
        <v>47</v>
      </c>
      <c r="V4" s="134"/>
      <c r="W4" s="28"/>
      <c r="X4" s="25"/>
      <c r="Y4" s="31"/>
      <c r="Z4" s="36"/>
      <c r="AA4" s="25"/>
      <c r="AB4" s="25"/>
      <c r="AC4" s="25"/>
      <c r="AD4" s="29"/>
      <c r="AE4" s="25"/>
      <c r="AF4" s="3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5"/>
      <c r="AS4" s="136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1"/>
      <c r="D5" s="36"/>
      <c r="E5" s="25"/>
      <c r="F5" s="25"/>
      <c r="G5" s="25"/>
      <c r="H5" s="29"/>
      <c r="I5" s="25"/>
      <c r="J5" s="37"/>
      <c r="K5" s="28"/>
      <c r="L5" s="133"/>
      <c r="M5" s="18"/>
      <c r="N5" s="18"/>
      <c r="O5" s="18"/>
      <c r="P5" s="24"/>
      <c r="Q5" s="25"/>
      <c r="R5" s="25"/>
      <c r="S5" s="29"/>
      <c r="T5" s="25"/>
      <c r="U5" s="25"/>
      <c r="V5" s="134"/>
      <c r="W5" s="28"/>
      <c r="X5" s="25"/>
      <c r="Y5" s="31"/>
      <c r="Z5" s="36"/>
      <c r="AA5" s="25"/>
      <c r="AB5" s="25"/>
      <c r="AC5" s="25"/>
      <c r="AD5" s="29"/>
      <c r="AE5" s="25"/>
      <c r="AF5" s="3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5"/>
      <c r="AS5" s="136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>
        <v>2002</v>
      </c>
      <c r="C6" s="31" t="s">
        <v>45</v>
      </c>
      <c r="D6" s="36" t="s">
        <v>35</v>
      </c>
      <c r="E6" s="25">
        <v>22</v>
      </c>
      <c r="F6" s="25">
        <v>2</v>
      </c>
      <c r="G6" s="25">
        <v>35</v>
      </c>
      <c r="H6" s="29">
        <v>4</v>
      </c>
      <c r="I6" s="25">
        <v>55</v>
      </c>
      <c r="J6" s="37">
        <v>0.36899999999999999</v>
      </c>
      <c r="K6" s="28">
        <v>149</v>
      </c>
      <c r="L6" s="133"/>
      <c r="M6" s="18"/>
      <c r="N6" s="18"/>
      <c r="O6" s="18"/>
      <c r="P6" s="24"/>
      <c r="Q6" s="25"/>
      <c r="R6" s="25"/>
      <c r="S6" s="29"/>
      <c r="T6" s="25"/>
      <c r="U6" s="25"/>
      <c r="V6" s="134"/>
      <c r="W6" s="28"/>
      <c r="X6" s="25"/>
      <c r="Y6" s="31"/>
      <c r="Z6" s="36"/>
      <c r="AA6" s="25"/>
      <c r="AB6" s="25"/>
      <c r="AC6" s="25"/>
      <c r="AD6" s="29"/>
      <c r="AE6" s="25"/>
      <c r="AF6" s="3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5"/>
      <c r="AS6" s="136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ht="14.25" x14ac:dyDescent="0.2">
      <c r="A7" s="40"/>
      <c r="B7" s="137" t="s">
        <v>85</v>
      </c>
      <c r="C7" s="86"/>
      <c r="D7" s="85"/>
      <c r="E7" s="138">
        <f>SUM(E4:E6)</f>
        <v>22</v>
      </c>
      <c r="F7" s="138">
        <f>SUM(F4:F6)</f>
        <v>2</v>
      </c>
      <c r="G7" s="138">
        <f>SUM(G4:G6)</f>
        <v>35</v>
      </c>
      <c r="H7" s="138">
        <f>SUM(H4:H6)</f>
        <v>4</v>
      </c>
      <c r="I7" s="138">
        <f>SUM(I4:I6)</f>
        <v>55</v>
      </c>
      <c r="J7" s="139">
        <v>0</v>
      </c>
      <c r="K7" s="110">
        <f>SUM(K4:K6)</f>
        <v>149</v>
      </c>
      <c r="L7" s="22"/>
      <c r="M7" s="20"/>
      <c r="N7" s="140"/>
      <c r="O7" s="141"/>
      <c r="P7" s="24"/>
      <c r="Q7" s="138">
        <f>SUM(Q4:Q6)</f>
        <v>14</v>
      </c>
      <c r="R7" s="138">
        <f>SUM(R4:R6)</f>
        <v>1</v>
      </c>
      <c r="S7" s="138">
        <f>SUM(S4:S6)</f>
        <v>35</v>
      </c>
      <c r="T7" s="138">
        <f>SUM(T4:T6)</f>
        <v>3</v>
      </c>
      <c r="U7" s="138">
        <f>SUM(U4:U6)</f>
        <v>47</v>
      </c>
      <c r="V7" s="38">
        <v>0</v>
      </c>
      <c r="W7" s="110">
        <f>SUM(W4:W6)</f>
        <v>0</v>
      </c>
      <c r="X7" s="16" t="s">
        <v>85</v>
      </c>
      <c r="Y7" s="17"/>
      <c r="Z7" s="15"/>
      <c r="AA7" s="138">
        <f>SUM(AA4:AA6)</f>
        <v>0</v>
      </c>
      <c r="AB7" s="138">
        <f>SUM(AB4:AB6)</f>
        <v>0</v>
      </c>
      <c r="AC7" s="138">
        <f>SUM(AC4:AC6)</f>
        <v>0</v>
      </c>
      <c r="AD7" s="138">
        <f>SUM(AD4:AD6)</f>
        <v>0</v>
      </c>
      <c r="AE7" s="138">
        <f>SUM(AE4:AE6)</f>
        <v>0</v>
      </c>
      <c r="AF7" s="139">
        <v>0</v>
      </c>
      <c r="AG7" s="110">
        <f>SUM(AG4:AG6)</f>
        <v>0</v>
      </c>
      <c r="AH7" s="22"/>
      <c r="AI7" s="20"/>
      <c r="AJ7" s="140"/>
      <c r="AK7" s="141"/>
      <c r="AL7" s="24"/>
      <c r="AM7" s="138">
        <f>SUM(AM4:AM6)</f>
        <v>0</v>
      </c>
      <c r="AN7" s="138">
        <f>SUM(AN4:AN6)</f>
        <v>0</v>
      </c>
      <c r="AO7" s="138">
        <f>SUM(AO4:AO6)</f>
        <v>0</v>
      </c>
      <c r="AP7" s="138">
        <f>SUM(AP4:AP6)</f>
        <v>0</v>
      </c>
      <c r="AQ7" s="138">
        <f>SUM(AQ4:AQ6)</f>
        <v>0</v>
      </c>
      <c r="AR7" s="139">
        <v>0</v>
      </c>
      <c r="AS7" s="132">
        <f>SUM(AS4:AS6)</f>
        <v>0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0"/>
      <c r="C8" s="40"/>
      <c r="D8" s="40"/>
      <c r="E8" s="40"/>
      <c r="F8" s="40"/>
      <c r="G8" s="40"/>
      <c r="H8" s="40"/>
      <c r="I8" s="40"/>
      <c r="J8" s="41"/>
      <c r="K8" s="28"/>
      <c r="L8" s="24"/>
      <c r="M8" s="24"/>
      <c r="N8" s="24"/>
      <c r="O8" s="24"/>
      <c r="P8" s="40"/>
      <c r="Q8" s="40"/>
      <c r="R8" s="43"/>
      <c r="S8" s="40"/>
      <c r="T8" s="40"/>
      <c r="U8" s="24"/>
      <c r="V8" s="24"/>
      <c r="W8" s="28"/>
      <c r="X8" s="40"/>
      <c r="Y8" s="40"/>
      <c r="Z8" s="40"/>
      <c r="AA8" s="40"/>
      <c r="AB8" s="40"/>
      <c r="AC8" s="40"/>
      <c r="AD8" s="40"/>
      <c r="AE8" s="40"/>
      <c r="AF8" s="41"/>
      <c r="AG8" s="28"/>
      <c r="AH8" s="24"/>
      <c r="AI8" s="24"/>
      <c r="AJ8" s="24"/>
      <c r="AK8" s="24"/>
      <c r="AL8" s="40"/>
      <c r="AM8" s="40"/>
      <c r="AN8" s="43"/>
      <c r="AO8" s="40"/>
      <c r="AP8" s="40"/>
      <c r="AQ8" s="24"/>
      <c r="AR8" s="24"/>
      <c r="AS8" s="2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42" t="s">
        <v>86</v>
      </c>
      <c r="C9" s="143"/>
      <c r="D9" s="144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87</v>
      </c>
      <c r="O9" s="18" t="s">
        <v>88</v>
      </c>
      <c r="Q9" s="43"/>
      <c r="R9" s="43" t="s">
        <v>46</v>
      </c>
      <c r="S9" s="43"/>
      <c r="T9" s="40" t="s">
        <v>47</v>
      </c>
      <c r="U9" s="24"/>
      <c r="V9" s="28"/>
      <c r="W9" s="28"/>
      <c r="X9" s="145"/>
      <c r="Y9" s="145"/>
      <c r="Z9" s="145"/>
      <c r="AA9" s="145"/>
      <c r="AB9" s="145"/>
      <c r="AC9" s="43"/>
      <c r="AD9" s="43"/>
      <c r="AE9" s="43"/>
      <c r="AF9" s="40"/>
      <c r="AG9" s="40"/>
      <c r="AH9" s="40"/>
      <c r="AI9" s="40"/>
      <c r="AJ9" s="40"/>
      <c r="AK9" s="40"/>
      <c r="AM9" s="28"/>
      <c r="AN9" s="145"/>
      <c r="AO9" s="145"/>
      <c r="AP9" s="145"/>
      <c r="AQ9" s="145"/>
      <c r="AR9" s="145"/>
      <c r="AS9" s="14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5" t="s">
        <v>11</v>
      </c>
      <c r="C10" s="12"/>
      <c r="D10" s="47"/>
      <c r="E10" s="146">
        <v>101</v>
      </c>
      <c r="F10" s="146">
        <v>6</v>
      </c>
      <c r="G10" s="146">
        <v>136</v>
      </c>
      <c r="H10" s="146">
        <v>10</v>
      </c>
      <c r="I10" s="146">
        <v>226</v>
      </c>
      <c r="J10" s="147">
        <v>0.38200000000000001</v>
      </c>
      <c r="K10" s="40">
        <f>PRODUCT(I10/J10)</f>
        <v>591.62303664921467</v>
      </c>
      <c r="L10" s="148">
        <v>0</v>
      </c>
      <c r="M10" s="148">
        <v>0</v>
      </c>
      <c r="N10" s="148">
        <v>0</v>
      </c>
      <c r="O10" s="148">
        <v>0</v>
      </c>
      <c r="Q10" s="43"/>
      <c r="R10" s="43"/>
      <c r="S10" s="43"/>
      <c r="T10" s="1"/>
      <c r="U10" s="40"/>
      <c r="V10" s="40"/>
      <c r="W10" s="40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0"/>
      <c r="AL10" s="40"/>
      <c r="AM10" s="40"/>
      <c r="AN10" s="43"/>
      <c r="AO10" s="43"/>
      <c r="AP10" s="43"/>
      <c r="AQ10" s="43"/>
      <c r="AR10" s="43"/>
      <c r="AS10" s="4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49" t="s">
        <v>49</v>
      </c>
      <c r="C11" s="150"/>
      <c r="D11" s="151"/>
      <c r="E11" s="146">
        <f>PRODUCT(E7+Q7)</f>
        <v>36</v>
      </c>
      <c r="F11" s="146">
        <f>PRODUCT(F7+R7)</f>
        <v>3</v>
      </c>
      <c r="G11" s="146">
        <f>PRODUCT(G7+S7)</f>
        <v>70</v>
      </c>
      <c r="H11" s="146">
        <f>PRODUCT(H7+T7)</f>
        <v>7</v>
      </c>
      <c r="I11" s="146">
        <f>PRODUCT(I7+U7)</f>
        <v>102</v>
      </c>
      <c r="J11" s="147"/>
      <c r="K11" s="40">
        <f>PRODUCT(K7+W7)</f>
        <v>149</v>
      </c>
      <c r="L11" s="148">
        <v>0</v>
      </c>
      <c r="M11" s="148">
        <v>0</v>
      </c>
      <c r="N11" s="148">
        <v>0</v>
      </c>
      <c r="O11" s="148">
        <v>0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52" t="s">
        <v>83</v>
      </c>
      <c r="C12" s="153"/>
      <c r="D12" s="154"/>
      <c r="E12" s="146">
        <f>PRODUCT(AA7+AM7)</f>
        <v>0</v>
      </c>
      <c r="F12" s="146">
        <f>PRODUCT(AB7+AN7)</f>
        <v>0</v>
      </c>
      <c r="G12" s="146">
        <f>PRODUCT(AC7+AO7)</f>
        <v>0</v>
      </c>
      <c r="H12" s="146">
        <f>PRODUCT(AD7+AP7)</f>
        <v>0</v>
      </c>
      <c r="I12" s="146">
        <f>PRODUCT(AE7+AQ7)</f>
        <v>0</v>
      </c>
      <c r="J12" s="147">
        <v>0</v>
      </c>
      <c r="K12" s="24">
        <f>PRODUCT(AG7+AS7)</f>
        <v>0</v>
      </c>
      <c r="L12" s="148">
        <v>0</v>
      </c>
      <c r="M12" s="148">
        <v>0</v>
      </c>
      <c r="N12" s="148">
        <v>0</v>
      </c>
      <c r="O12" s="148">
        <v>0</v>
      </c>
      <c r="Q12" s="43"/>
      <c r="R12" s="43"/>
      <c r="S12" s="4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24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55" t="s">
        <v>85</v>
      </c>
      <c r="C13" s="156"/>
      <c r="D13" s="157"/>
      <c r="E13" s="146">
        <f>SUM(E10:E12)</f>
        <v>137</v>
      </c>
      <c r="F13" s="146">
        <f t="shared" ref="F13:I13" si="0">SUM(F10:F12)</f>
        <v>9</v>
      </c>
      <c r="G13" s="146">
        <f t="shared" si="0"/>
        <v>206</v>
      </c>
      <c r="H13" s="146">
        <f t="shared" si="0"/>
        <v>17</v>
      </c>
      <c r="I13" s="146">
        <f t="shared" si="0"/>
        <v>328</v>
      </c>
      <c r="J13" s="147"/>
      <c r="K13" s="40">
        <f>SUM(K10:K12)</f>
        <v>740.62303664921467</v>
      </c>
      <c r="L13" s="148">
        <f>PRODUCT((F13+G13)/E13)</f>
        <v>1.5693430656934306</v>
      </c>
      <c r="M13" s="148">
        <f>PRODUCT(H13/E13)</f>
        <v>0.12408759124087591</v>
      </c>
      <c r="N13" s="148">
        <f>PRODUCT((F13+G13+H13)/E13)</f>
        <v>1.6934306569343065</v>
      </c>
      <c r="O13" s="148">
        <f>PRODUCT(I13/E13)</f>
        <v>2.394160583941606</v>
      </c>
      <c r="Q13" s="24"/>
      <c r="R13" s="24"/>
      <c r="S13" s="24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24"/>
      <c r="F14" s="24"/>
      <c r="G14" s="24"/>
      <c r="H14" s="24"/>
      <c r="I14" s="24"/>
      <c r="J14" s="40"/>
      <c r="K14" s="40"/>
      <c r="L14" s="24"/>
      <c r="M14" s="24"/>
      <c r="N14" s="24"/>
      <c r="O14" s="24"/>
      <c r="P14" s="40"/>
      <c r="Q14" s="40"/>
      <c r="R14" s="40"/>
      <c r="S14" s="4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4"/>
      <c r="R86" s="24"/>
      <c r="S86" s="24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24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24"/>
      <c r="AL178" s="24"/>
    </row>
    <row r="179" spans="12:38" x14ac:dyDescent="0.25">
      <c r="R179" s="28"/>
      <c r="S179" s="28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R180" s="28"/>
      <c r="S180" s="28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28"/>
      <c r="S181" s="28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L182"/>
      <c r="M182"/>
      <c r="N182"/>
      <c r="O182"/>
      <c r="P182"/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8" customWidth="1"/>
    <col min="2" max="2" width="27.140625" style="79" customWidth="1"/>
    <col min="3" max="3" width="25" style="78" customWidth="1"/>
    <col min="4" max="4" width="10.5703125" style="107" customWidth="1"/>
    <col min="5" max="5" width="8.42578125" style="107" customWidth="1"/>
    <col min="6" max="6" width="0.7109375" style="28" customWidth="1"/>
    <col min="7" max="21" width="5.28515625" style="78" customWidth="1"/>
    <col min="22" max="22" width="10.5703125" style="78" customWidth="1"/>
    <col min="23" max="23" width="20.7109375" style="107" customWidth="1"/>
    <col min="24" max="24" width="9.7109375" style="78" customWidth="1"/>
    <col min="25" max="30" width="9.140625" style="108"/>
  </cols>
  <sheetData>
    <row r="1" spans="1:30" ht="18.75" x14ac:dyDescent="0.3">
      <c r="A1" s="1"/>
      <c r="B1" s="109" t="s">
        <v>68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0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33</v>
      </c>
      <c r="C2" s="82" t="s">
        <v>48</v>
      </c>
      <c r="D2" s="11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29"/>
      <c r="Y2" s="89"/>
      <c r="Z2" s="89"/>
      <c r="AA2" s="89"/>
      <c r="AB2" s="89"/>
      <c r="AC2" s="89"/>
      <c r="AD2" s="89"/>
    </row>
    <row r="3" spans="1:30" x14ac:dyDescent="0.25">
      <c r="A3" s="1"/>
      <c r="B3" s="22" t="s">
        <v>50</v>
      </c>
      <c r="C3" s="22" t="s">
        <v>51</v>
      </c>
      <c r="D3" s="16" t="s">
        <v>52</v>
      </c>
      <c r="E3" s="21" t="s">
        <v>1</v>
      </c>
      <c r="F3" s="90"/>
      <c r="G3" s="18" t="s">
        <v>53</v>
      </c>
      <c r="H3" s="15" t="s">
        <v>54</v>
      </c>
      <c r="I3" s="15" t="s">
        <v>31</v>
      </c>
      <c r="J3" s="17" t="s">
        <v>55</v>
      </c>
      <c r="K3" s="17" t="s">
        <v>56</v>
      </c>
      <c r="L3" s="17" t="s">
        <v>57</v>
      </c>
      <c r="M3" s="18" t="s">
        <v>58</v>
      </c>
      <c r="N3" s="18" t="s">
        <v>30</v>
      </c>
      <c r="O3" s="15" t="s">
        <v>59</v>
      </c>
      <c r="P3" s="18" t="s">
        <v>54</v>
      </c>
      <c r="Q3" s="18" t="s">
        <v>16</v>
      </c>
      <c r="R3" s="18">
        <v>1</v>
      </c>
      <c r="S3" s="18">
        <v>2</v>
      </c>
      <c r="T3" s="18">
        <v>3</v>
      </c>
      <c r="U3" s="18" t="s">
        <v>60</v>
      </c>
      <c r="V3" s="17" t="s">
        <v>21</v>
      </c>
      <c r="W3" s="16" t="s">
        <v>61</v>
      </c>
      <c r="X3" s="16" t="s">
        <v>62</v>
      </c>
      <c r="Y3" s="89"/>
      <c r="Z3" s="89"/>
      <c r="AA3" s="89"/>
      <c r="AB3" s="89"/>
      <c r="AC3" s="89"/>
      <c r="AD3" s="89"/>
    </row>
    <row r="4" spans="1:30" x14ac:dyDescent="0.25">
      <c r="A4" s="1"/>
      <c r="B4" s="91" t="s">
        <v>63</v>
      </c>
      <c r="C4" s="92" t="s">
        <v>64</v>
      </c>
      <c r="D4" s="93" t="s">
        <v>65</v>
      </c>
      <c r="E4" s="94"/>
      <c r="F4" s="95"/>
      <c r="G4" s="96">
        <v>1</v>
      </c>
      <c r="H4" s="97"/>
      <c r="I4" s="97"/>
      <c r="J4" s="98"/>
      <c r="K4" s="98"/>
      <c r="L4" s="99"/>
      <c r="M4" s="98">
        <v>1</v>
      </c>
      <c r="N4" s="96">
        <v>1</v>
      </c>
      <c r="O4" s="97">
        <v>4</v>
      </c>
      <c r="P4" s="97">
        <v>1</v>
      </c>
      <c r="Q4" s="97"/>
      <c r="R4" s="97"/>
      <c r="S4" s="97"/>
      <c r="T4" s="97"/>
      <c r="U4" s="97"/>
      <c r="V4" s="100"/>
      <c r="W4" s="92" t="s">
        <v>66</v>
      </c>
      <c r="X4" s="101" t="s">
        <v>67</v>
      </c>
      <c r="Y4" s="89"/>
      <c r="Z4" s="89"/>
      <c r="AA4" s="89"/>
      <c r="AB4" s="89"/>
      <c r="AC4" s="89"/>
      <c r="AD4" s="89"/>
    </row>
    <row r="5" spans="1:30" x14ac:dyDescent="0.25">
      <c r="A5" s="9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89"/>
      <c r="Z5" s="89"/>
      <c r="AA5" s="89"/>
      <c r="AB5" s="89"/>
      <c r="AC5" s="89"/>
      <c r="AD5" s="89"/>
    </row>
    <row r="6" spans="1:30" x14ac:dyDescent="0.25">
      <c r="A6" s="9"/>
      <c r="B6" s="102"/>
      <c r="C6" s="40"/>
      <c r="D6" s="102"/>
      <c r="E6" s="103"/>
      <c r="G6" s="40"/>
      <c r="H6" s="43"/>
      <c r="I6" s="40"/>
      <c r="J6" s="24"/>
      <c r="K6" s="24"/>
      <c r="L6" s="24"/>
      <c r="M6" s="40"/>
      <c r="N6" s="40"/>
      <c r="O6" s="40"/>
      <c r="P6" s="40"/>
      <c r="Q6" s="40"/>
      <c r="R6" s="40"/>
      <c r="S6" s="40"/>
      <c r="T6" s="40"/>
      <c r="U6" s="40"/>
      <c r="V6" s="40"/>
      <c r="W6" s="102"/>
      <c r="X6" s="40"/>
      <c r="Y6" s="89"/>
      <c r="Z6" s="89"/>
      <c r="AA6" s="89"/>
      <c r="AB6" s="89"/>
      <c r="AC6" s="89"/>
      <c r="AD6" s="89"/>
    </row>
    <row r="7" spans="1:30" x14ac:dyDescent="0.25">
      <c r="A7" s="9"/>
      <c r="B7" s="102"/>
      <c r="C7" s="40"/>
      <c r="D7" s="102"/>
      <c r="E7" s="103"/>
      <c r="G7" s="40"/>
      <c r="H7" s="43"/>
      <c r="I7" s="40"/>
      <c r="J7" s="24"/>
      <c r="K7" s="24"/>
      <c r="L7" s="24"/>
      <c r="M7" s="40"/>
      <c r="N7" s="40"/>
      <c r="O7" s="40"/>
      <c r="P7" s="40"/>
      <c r="Q7" s="40"/>
      <c r="R7" s="40"/>
      <c r="S7" s="40"/>
      <c r="T7" s="40"/>
      <c r="U7" s="40"/>
      <c r="V7" s="40"/>
      <c r="W7" s="102"/>
      <c r="X7" s="40"/>
      <c r="Y7" s="89"/>
      <c r="Z7" s="89"/>
      <c r="AA7" s="89"/>
      <c r="AB7" s="89"/>
      <c r="AC7" s="89"/>
      <c r="AD7" s="89"/>
    </row>
    <row r="8" spans="1:30" x14ac:dyDescent="0.25">
      <c r="A8" s="9"/>
      <c r="B8" s="102"/>
      <c r="C8" s="40"/>
      <c r="D8" s="102"/>
      <c r="E8" s="103"/>
      <c r="G8" s="40"/>
      <c r="H8" s="43"/>
      <c r="I8" s="40"/>
      <c r="J8" s="24"/>
      <c r="K8" s="24"/>
      <c r="L8" s="24"/>
      <c r="M8" s="40"/>
      <c r="N8" s="40"/>
      <c r="O8" s="40"/>
      <c r="P8" s="40"/>
      <c r="Q8" s="40"/>
      <c r="R8" s="40"/>
      <c r="S8" s="40"/>
      <c r="T8" s="40"/>
      <c r="U8" s="40"/>
      <c r="V8" s="40"/>
      <c r="W8" s="102"/>
      <c r="X8" s="40"/>
      <c r="Y8" s="89"/>
      <c r="Z8" s="89"/>
      <c r="AA8" s="89"/>
      <c r="AB8" s="89"/>
      <c r="AC8" s="89"/>
      <c r="AD8" s="89"/>
    </row>
    <row r="9" spans="1:30" x14ac:dyDescent="0.25">
      <c r="A9" s="9"/>
      <c r="B9" s="102"/>
      <c r="C9" s="40"/>
      <c r="D9" s="102"/>
      <c r="E9" s="103"/>
      <c r="G9" s="40"/>
      <c r="H9" s="43"/>
      <c r="I9" s="40"/>
      <c r="J9" s="24"/>
      <c r="K9" s="24"/>
      <c r="L9" s="24"/>
      <c r="M9" s="40"/>
      <c r="N9" s="40"/>
      <c r="O9" s="40"/>
      <c r="P9" s="40"/>
      <c r="Q9" s="40"/>
      <c r="R9" s="40"/>
      <c r="S9" s="40"/>
      <c r="T9" s="40"/>
      <c r="U9" s="40"/>
      <c r="V9" s="40"/>
      <c r="W9" s="102"/>
      <c r="X9" s="40"/>
      <c r="Y9" s="89"/>
      <c r="Z9" s="89"/>
      <c r="AA9" s="89"/>
      <c r="AB9" s="89"/>
      <c r="AC9" s="89"/>
      <c r="AD9" s="89"/>
    </row>
    <row r="10" spans="1:30" x14ac:dyDescent="0.25">
      <c r="A10" s="9"/>
      <c r="B10" s="102"/>
      <c r="C10" s="40"/>
      <c r="D10" s="102"/>
      <c r="E10" s="103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102"/>
      <c r="X10" s="40"/>
      <c r="Y10" s="89"/>
      <c r="Z10" s="89"/>
      <c r="AA10" s="89"/>
      <c r="AB10" s="89"/>
      <c r="AC10" s="89"/>
      <c r="AD10" s="89"/>
    </row>
    <row r="11" spans="1:30" x14ac:dyDescent="0.25">
      <c r="A11" s="9"/>
      <c r="B11" s="102"/>
      <c r="C11" s="40"/>
      <c r="D11" s="102"/>
      <c r="E11" s="103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02"/>
      <c r="X11" s="40"/>
      <c r="Y11" s="89"/>
      <c r="Z11" s="89"/>
      <c r="AA11" s="89"/>
      <c r="AB11" s="89"/>
      <c r="AC11" s="89"/>
      <c r="AD11" s="89"/>
    </row>
    <row r="12" spans="1:30" x14ac:dyDescent="0.25">
      <c r="A12" s="9"/>
      <c r="B12" s="102"/>
      <c r="C12" s="40"/>
      <c r="D12" s="102"/>
      <c r="E12" s="103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102"/>
      <c r="X12" s="40"/>
      <c r="Y12" s="89"/>
      <c r="Z12" s="89"/>
      <c r="AA12" s="89"/>
      <c r="AB12" s="89"/>
      <c r="AC12" s="89"/>
      <c r="AD12" s="89"/>
    </row>
    <row r="13" spans="1:30" x14ac:dyDescent="0.25">
      <c r="A13" s="9"/>
      <c r="B13" s="102"/>
      <c r="C13" s="40"/>
      <c r="D13" s="102"/>
      <c r="E13" s="103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102"/>
      <c r="X13" s="40"/>
      <c r="Y13" s="89"/>
      <c r="Z13" s="89"/>
      <c r="AA13" s="89"/>
      <c r="AB13" s="89"/>
      <c r="AC13" s="89"/>
      <c r="AD13" s="89"/>
    </row>
    <row r="14" spans="1:30" x14ac:dyDescent="0.25">
      <c r="A14" s="9"/>
      <c r="B14" s="40"/>
      <c r="C14" s="40"/>
      <c r="D14" s="102"/>
      <c r="E14" s="104"/>
      <c r="F14" s="102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102"/>
      <c r="X14" s="40"/>
      <c r="Y14" s="89"/>
      <c r="Z14" s="89"/>
      <c r="AA14" s="89"/>
      <c r="AB14" s="89"/>
      <c r="AC14" s="89"/>
      <c r="AD14" s="89"/>
    </row>
    <row r="15" spans="1:30" x14ac:dyDescent="0.25">
      <c r="A15" s="9"/>
      <c r="B15" s="40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89"/>
      <c r="Z15" s="89"/>
      <c r="AA15" s="89"/>
      <c r="AB15" s="89"/>
      <c r="AC15" s="89"/>
      <c r="AD15" s="89"/>
    </row>
    <row r="16" spans="1:30" x14ac:dyDescent="0.25">
      <c r="A16" s="9"/>
      <c r="B16" s="4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89"/>
      <c r="Z16" s="89"/>
      <c r="AA16" s="89"/>
      <c r="AB16" s="89"/>
      <c r="AC16" s="89"/>
      <c r="AD16" s="89"/>
    </row>
    <row r="17" spans="1:30" x14ac:dyDescent="0.25">
      <c r="A17" s="9"/>
      <c r="B17" s="40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89"/>
      <c r="Z17" s="89"/>
      <c r="AA17" s="89"/>
      <c r="AB17" s="89"/>
      <c r="AC17" s="89"/>
      <c r="AD17" s="89"/>
    </row>
    <row r="18" spans="1:30" x14ac:dyDescent="0.25">
      <c r="A18" s="9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89"/>
      <c r="Z18" s="89"/>
      <c r="AA18" s="89"/>
      <c r="AB18" s="89"/>
      <c r="AC18" s="89"/>
      <c r="AD18" s="89"/>
    </row>
    <row r="19" spans="1:30" x14ac:dyDescent="0.25">
      <c r="A19" s="9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89"/>
      <c r="Z19" s="89"/>
      <c r="AA19" s="89"/>
      <c r="AB19" s="89"/>
      <c r="AC19" s="89"/>
      <c r="AD19" s="89"/>
    </row>
    <row r="20" spans="1:30" x14ac:dyDescent="0.25">
      <c r="A20" s="9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89"/>
      <c r="Z20" s="89"/>
      <c r="AA20" s="89"/>
      <c r="AB20" s="89"/>
      <c r="AC20" s="89"/>
      <c r="AD20" s="89"/>
    </row>
    <row r="21" spans="1:30" x14ac:dyDescent="0.25">
      <c r="A21" s="9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89"/>
      <c r="Z21" s="89"/>
      <c r="AA21" s="89"/>
      <c r="AB21" s="89"/>
      <c r="AC21" s="89"/>
      <c r="AD21" s="89"/>
    </row>
    <row r="22" spans="1:30" x14ac:dyDescent="0.25">
      <c r="A22" s="9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89"/>
      <c r="Z22" s="89"/>
      <c r="AA22" s="89"/>
      <c r="AB22" s="89"/>
      <c r="AC22" s="89"/>
      <c r="AD22" s="89"/>
    </row>
    <row r="23" spans="1:30" x14ac:dyDescent="0.25">
      <c r="A23" s="9"/>
      <c r="B23" s="102"/>
      <c r="C23" s="40"/>
      <c r="D23" s="102"/>
      <c r="E23" s="103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102"/>
      <c r="X23" s="40"/>
      <c r="Y23" s="89"/>
      <c r="Z23" s="89"/>
      <c r="AA23" s="89"/>
      <c r="AB23" s="89"/>
      <c r="AC23" s="89"/>
      <c r="AD23" s="89"/>
    </row>
    <row r="24" spans="1:30" x14ac:dyDescent="0.25">
      <c r="A24" s="9"/>
      <c r="B24" s="102"/>
      <c r="C24" s="40"/>
      <c r="D24" s="102"/>
      <c r="E24" s="103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102"/>
      <c r="X24" s="40"/>
      <c r="Y24" s="89"/>
      <c r="Z24" s="89"/>
      <c r="AA24" s="89"/>
      <c r="AB24" s="89"/>
      <c r="AC24" s="89"/>
      <c r="AD24" s="89"/>
    </row>
    <row r="25" spans="1:30" x14ac:dyDescent="0.25">
      <c r="A25" s="9"/>
      <c r="B25" s="102"/>
      <c r="C25" s="40"/>
      <c r="D25" s="102"/>
      <c r="E25" s="103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105"/>
      <c r="X25" s="40"/>
      <c r="Y25" s="89"/>
      <c r="Z25" s="89"/>
      <c r="AA25" s="89"/>
      <c r="AB25" s="89"/>
      <c r="AC25" s="89"/>
      <c r="AD25" s="89"/>
    </row>
    <row r="26" spans="1:30" x14ac:dyDescent="0.25">
      <c r="A26" s="9"/>
      <c r="B26" s="102"/>
      <c r="C26" s="40"/>
      <c r="D26" s="102"/>
      <c r="E26" s="103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89"/>
      <c r="Z26" s="89"/>
      <c r="AA26" s="89"/>
      <c r="AB26" s="89"/>
      <c r="AC26" s="89"/>
      <c r="AD26" s="89"/>
    </row>
    <row r="27" spans="1:30" x14ac:dyDescent="0.25">
      <c r="A27" s="9"/>
      <c r="B27" s="102"/>
      <c r="C27" s="40"/>
      <c r="D27" s="102"/>
      <c r="E27" s="103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106"/>
      <c r="X27" s="40"/>
      <c r="Y27" s="89"/>
      <c r="Z27" s="89"/>
      <c r="AA27" s="89"/>
      <c r="AB27" s="89"/>
      <c r="AC27" s="89"/>
      <c r="AD27" s="89"/>
    </row>
    <row r="28" spans="1:30" x14ac:dyDescent="0.25">
      <c r="A28" s="9"/>
      <c r="B28" s="102"/>
      <c r="C28" s="40"/>
      <c r="D28" s="102"/>
      <c r="E28" s="103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102"/>
      <c r="X28" s="40"/>
      <c r="Y28" s="89"/>
      <c r="Z28" s="89"/>
      <c r="AA28" s="89"/>
      <c r="AB28" s="89"/>
      <c r="AC28" s="89"/>
      <c r="AD28" s="89"/>
    </row>
    <row r="29" spans="1:30" x14ac:dyDescent="0.25">
      <c r="A29" s="9"/>
      <c r="B29" s="102"/>
      <c r="C29" s="40"/>
      <c r="D29" s="102"/>
      <c r="E29" s="103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102"/>
      <c r="X29" s="40"/>
      <c r="Y29" s="89"/>
      <c r="Z29" s="89"/>
      <c r="AA29" s="89"/>
      <c r="AB29" s="89"/>
      <c r="AC29" s="89"/>
      <c r="AD29" s="89"/>
    </row>
    <row r="30" spans="1:30" x14ac:dyDescent="0.25">
      <c r="A30" s="9"/>
      <c r="B30" s="102"/>
      <c r="C30" s="40"/>
      <c r="D30" s="102"/>
      <c r="E30" s="103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102"/>
      <c r="X30" s="40"/>
      <c r="Y30" s="89"/>
      <c r="Z30" s="89"/>
      <c r="AA30" s="89"/>
      <c r="AB30" s="89"/>
      <c r="AC30" s="89"/>
      <c r="AD30" s="89"/>
    </row>
    <row r="31" spans="1:30" x14ac:dyDescent="0.25">
      <c r="A31" s="9"/>
      <c r="B31" s="102"/>
      <c r="C31" s="40"/>
      <c r="D31" s="102"/>
      <c r="E31" s="103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02"/>
      <c r="X31" s="40"/>
      <c r="Y31" s="89"/>
      <c r="Z31" s="89"/>
      <c r="AA31" s="89"/>
      <c r="AB31" s="89"/>
      <c r="AC31" s="89"/>
      <c r="AD31" s="89"/>
    </row>
    <row r="32" spans="1:30" x14ac:dyDescent="0.25">
      <c r="A32" s="9"/>
      <c r="B32" s="102"/>
      <c r="C32" s="40"/>
      <c r="D32" s="102"/>
      <c r="E32" s="103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102"/>
      <c r="X32" s="40"/>
      <c r="Y32" s="89"/>
      <c r="Z32" s="89"/>
      <c r="AA32" s="89"/>
      <c r="AB32" s="89"/>
      <c r="AC32" s="89"/>
      <c r="AD32" s="89"/>
    </row>
    <row r="33" spans="1:30" x14ac:dyDescent="0.25">
      <c r="A33" s="9"/>
      <c r="B33" s="102"/>
      <c r="C33" s="40"/>
      <c r="D33" s="102"/>
      <c r="E33" s="103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102"/>
      <c r="X33" s="40"/>
      <c r="Y33" s="89"/>
      <c r="Z33" s="89"/>
      <c r="AA33" s="89"/>
      <c r="AB33" s="89"/>
      <c r="AC33" s="89"/>
      <c r="AD33" s="89"/>
    </row>
    <row r="34" spans="1:30" x14ac:dyDescent="0.25">
      <c r="A34" s="9"/>
      <c r="B34" s="102"/>
      <c r="C34" s="40"/>
      <c r="D34" s="102"/>
      <c r="E34" s="103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2"/>
      <c r="X34" s="40"/>
      <c r="Y34" s="89"/>
      <c r="Z34" s="89"/>
      <c r="AA34" s="89"/>
      <c r="AB34" s="89"/>
      <c r="AC34" s="89"/>
      <c r="AD34" s="89"/>
    </row>
    <row r="35" spans="1:30" x14ac:dyDescent="0.25">
      <c r="A35" s="9"/>
      <c r="B35" s="102"/>
      <c r="C35" s="40"/>
      <c r="D35" s="102"/>
      <c r="E35" s="102"/>
      <c r="F35" s="24"/>
      <c r="G35" s="40"/>
      <c r="H35" s="43"/>
      <c r="I35" s="40"/>
      <c r="J35" s="24"/>
      <c r="K35" s="24"/>
      <c r="L35" s="24"/>
      <c r="M35" s="24"/>
      <c r="N35" s="77"/>
      <c r="O35" s="77"/>
      <c r="P35" s="24"/>
      <c r="Q35" s="24"/>
      <c r="R35" s="24"/>
      <c r="S35" s="24"/>
      <c r="T35" s="24"/>
      <c r="U35" s="24"/>
      <c r="V35" s="24"/>
      <c r="W35" s="102"/>
      <c r="X35" s="24"/>
      <c r="Y35" s="89"/>
      <c r="Z35" s="89"/>
      <c r="AA35" s="89"/>
      <c r="AB35" s="89"/>
      <c r="AC35" s="89"/>
      <c r="AD35" s="89"/>
    </row>
    <row r="36" spans="1:30" x14ac:dyDescent="0.25">
      <c r="A36" s="9"/>
      <c r="B36" s="102"/>
      <c r="C36" s="40"/>
      <c r="D36" s="102"/>
      <c r="E36" s="102"/>
      <c r="F36" s="24"/>
      <c r="G36" s="40"/>
      <c r="H36" s="43"/>
      <c r="I36" s="40"/>
      <c r="J36" s="24"/>
      <c r="K36" s="24"/>
      <c r="L36" s="24"/>
      <c r="M36" s="24"/>
      <c r="N36" s="77"/>
      <c r="O36" s="77"/>
      <c r="P36" s="24"/>
      <c r="Q36" s="24"/>
      <c r="R36" s="24"/>
      <c r="S36" s="24"/>
      <c r="T36" s="24"/>
      <c r="U36" s="24"/>
      <c r="V36" s="24"/>
      <c r="W36" s="102"/>
      <c r="X36" s="24"/>
      <c r="Y36" s="89"/>
      <c r="Z36" s="89"/>
      <c r="AA36" s="89"/>
      <c r="AB36" s="89"/>
      <c r="AC36" s="89"/>
      <c r="AD36" s="89"/>
    </row>
    <row r="37" spans="1:30" x14ac:dyDescent="0.25">
      <c r="A37" s="9"/>
      <c r="B37" s="102"/>
      <c r="C37" s="40"/>
      <c r="D37" s="102"/>
      <c r="E37" s="102"/>
      <c r="F37" s="24"/>
      <c r="G37" s="40"/>
      <c r="H37" s="43"/>
      <c r="I37" s="40"/>
      <c r="J37" s="24"/>
      <c r="K37" s="24"/>
      <c r="L37" s="24"/>
      <c r="M37" s="24"/>
      <c r="N37" s="77"/>
      <c r="O37" s="77"/>
      <c r="P37" s="24"/>
      <c r="Q37" s="24"/>
      <c r="R37" s="24"/>
      <c r="S37" s="24"/>
      <c r="T37" s="24"/>
      <c r="U37" s="24"/>
      <c r="V37" s="24"/>
      <c r="W37" s="102"/>
      <c r="X37" s="24"/>
      <c r="Y37" s="89"/>
      <c r="Z37" s="89"/>
      <c r="AA37" s="89"/>
      <c r="AB37" s="89"/>
      <c r="AC37" s="89"/>
      <c r="AD37" s="89"/>
    </row>
    <row r="38" spans="1:30" x14ac:dyDescent="0.25">
      <c r="A38" s="9"/>
      <c r="B38" s="102"/>
      <c r="C38" s="40"/>
      <c r="D38" s="102"/>
      <c r="E38" s="102"/>
      <c r="F38" s="24"/>
      <c r="G38" s="40"/>
      <c r="H38" s="43"/>
      <c r="I38" s="40"/>
      <c r="J38" s="24"/>
      <c r="K38" s="24"/>
      <c r="L38" s="24"/>
      <c r="M38" s="24"/>
      <c r="N38" s="77"/>
      <c r="O38" s="77"/>
      <c r="P38" s="24"/>
      <c r="Q38" s="24"/>
      <c r="R38" s="24"/>
      <c r="S38" s="24"/>
      <c r="T38" s="24"/>
      <c r="U38" s="24"/>
      <c r="V38" s="24"/>
      <c r="W38" s="102"/>
      <c r="X38" s="24"/>
      <c r="Y38" s="89"/>
      <c r="Z38" s="89"/>
      <c r="AA38" s="89"/>
      <c r="AB38" s="89"/>
      <c r="AC38" s="89"/>
      <c r="AD38" s="89"/>
    </row>
    <row r="39" spans="1:30" x14ac:dyDescent="0.25">
      <c r="A39" s="9"/>
      <c r="B39" s="102"/>
      <c r="C39" s="40"/>
      <c r="D39" s="102"/>
      <c r="E39" s="102"/>
      <c r="F39" s="24"/>
      <c r="G39" s="40"/>
      <c r="H39" s="43"/>
      <c r="I39" s="40"/>
      <c r="J39" s="24"/>
      <c r="K39" s="24"/>
      <c r="L39" s="24"/>
      <c r="M39" s="24"/>
      <c r="N39" s="77"/>
      <c r="O39" s="77"/>
      <c r="P39" s="24"/>
      <c r="Q39" s="24"/>
      <c r="R39" s="24"/>
      <c r="S39" s="24"/>
      <c r="T39" s="24"/>
      <c r="U39" s="24"/>
      <c r="V39" s="24"/>
      <c r="W39" s="102"/>
      <c r="X39" s="24"/>
      <c r="Y39" s="89"/>
      <c r="Z39" s="89"/>
      <c r="AA39" s="89"/>
      <c r="AB39" s="89"/>
      <c r="AC39" s="89"/>
      <c r="AD39" s="89"/>
    </row>
    <row r="40" spans="1:30" x14ac:dyDescent="0.25">
      <c r="A40" s="9"/>
      <c r="B40" s="102"/>
      <c r="C40" s="40"/>
      <c r="D40" s="102"/>
      <c r="E40" s="102"/>
      <c r="F40" s="24"/>
      <c r="G40" s="40"/>
      <c r="H40" s="43"/>
      <c r="I40" s="40"/>
      <c r="J40" s="24"/>
      <c r="K40" s="24"/>
      <c r="L40" s="24"/>
      <c r="M40" s="24"/>
      <c r="N40" s="77"/>
      <c r="O40" s="77"/>
      <c r="P40" s="24"/>
      <c r="Q40" s="24"/>
      <c r="R40" s="24"/>
      <c r="S40" s="24"/>
      <c r="T40" s="24"/>
      <c r="U40" s="24"/>
      <c r="V40" s="24"/>
      <c r="W40" s="102"/>
      <c r="X40" s="24"/>
      <c r="Y40" s="89"/>
      <c r="Z40" s="89"/>
      <c r="AA40" s="89"/>
      <c r="AB40" s="89"/>
      <c r="AC40" s="89"/>
      <c r="AD40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2018-11-27T14:28:25Z</dcterms:modified>
</cp:coreProperties>
</file>