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11" i="3" l="1"/>
  <c r="M11" i="3"/>
  <c r="L11" i="3"/>
  <c r="K11" i="3"/>
  <c r="AS8" i="3"/>
  <c r="AQ8" i="3"/>
  <c r="AP8" i="3"/>
  <c r="AO8" i="3"/>
  <c r="AN8" i="3"/>
  <c r="AM8" i="3"/>
  <c r="AG8" i="3"/>
  <c r="K13" i="3" s="1"/>
  <c r="AE8" i="3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I8" i="3"/>
  <c r="H8" i="3"/>
  <c r="H12" i="3" s="1"/>
  <c r="H14" i="3" s="1"/>
  <c r="G8" i="3"/>
  <c r="G12" i="3" s="1"/>
  <c r="F8" i="3"/>
  <c r="F12" i="3" s="1"/>
  <c r="F14" i="3" s="1"/>
  <c r="E8" i="3"/>
  <c r="E12" i="3" s="1"/>
  <c r="E14" i="3" l="1"/>
  <c r="M14" i="3" s="1"/>
  <c r="M13" i="3"/>
  <c r="K14" i="3"/>
  <c r="N13" i="3"/>
  <c r="L13" i="3"/>
  <c r="G14" i="3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/>
  <c r="I16" i="1"/>
  <c r="M16" i="1"/>
  <c r="H9" i="1"/>
  <c r="H13" i="1"/>
  <c r="G9" i="1"/>
  <c r="G13" i="1"/>
  <c r="G16" i="1"/>
  <c r="F9" i="1"/>
  <c r="F13" i="1"/>
  <c r="E9" i="1"/>
  <c r="E13" i="1"/>
  <c r="D10" i="1"/>
  <c r="E16" i="1"/>
  <c r="M13" i="1"/>
  <c r="K13" i="1"/>
  <c r="F16" i="1"/>
  <c r="K16" i="1"/>
  <c r="L13" i="1"/>
  <c r="H16" i="1"/>
  <c r="L16" i="1"/>
  <c r="N14" i="3" l="1"/>
  <c r="L14" i="3"/>
</calcChain>
</file>

<file path=xl/sharedStrings.xml><?xml version="1.0" encoding="utf-8"?>
<sst xmlns="http://schemas.openxmlformats.org/spreadsheetml/2006/main" count="198" uniqueCount="92">
  <si>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</si>
  <si>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</si>
  <si>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</si>
  <si>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</si>
  <si>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</si>
  <si>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</si>
  <si>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</si>
  <si>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</si>
  <si>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</si>
  <si>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</si>
  <si>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</si>
  <si>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</si>
  <si>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</si>
  <si>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</si>
  <si>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</si>
  <si>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</si>
  <si>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</si>
  <si>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</si>
  <si>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</si>
  <si>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</si>
  <si>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</si>
  <si>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</si>
  <si>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</si>
  <si>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</si>
  <si>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</si>
  <si>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</si>
  <si>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</si>
  <si>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</si>
  <si>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</si>
  <si>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</si>
  <si>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</si>
  <si>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</si>
  <si>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</si>
  <si>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</si>
  <si>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</si>
  <si>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Jaakko Tuomela</t>
  </si>
  <si>
    <t>12.</t>
  </si>
  <si>
    <t>VäVi</t>
  </si>
  <si>
    <t>4.  ottelu</t>
  </si>
  <si>
    <t>6.  ottelu</t>
  </si>
  <si>
    <t>06.05. 1979  VäVi - Kiri  1-14</t>
  </si>
  <si>
    <t>20.05. 1979  KiU - VäVi  7-6</t>
  </si>
  <si>
    <t>30.05. 1979  Tahko - VäVi  24-13</t>
  </si>
  <si>
    <t xml:space="preserve">  30 v 10 kk 21 pv</t>
  </si>
  <si>
    <t xml:space="preserve">  30 v 11 kk   5 pv</t>
  </si>
  <si>
    <t xml:space="preserve">  30 v 11 kk 15 pv</t>
  </si>
  <si>
    <t>3.</t>
  </si>
  <si>
    <t>suomensarja</t>
  </si>
  <si>
    <t>Seurat</t>
  </si>
  <si>
    <t>15.6.1948</t>
  </si>
  <si>
    <t>MESTARUUSSARJA</t>
  </si>
  <si>
    <t>URA SM-SARJASSA</t>
  </si>
  <si>
    <t>1.</t>
  </si>
  <si>
    <t>VäVi = Vähänkyrön Viesti  (1938)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</si>
  <si>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</si>
  <si>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</si>
  <si>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</si>
  <si>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</si>
  <si>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</si>
  <si>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</si>
  <si>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</si>
  <si>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</si>
  <si>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</si>
  <si>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</si>
  <si>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</si>
  <si>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</si>
  <si>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</si>
  <si>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</si>
  <si>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</si>
  <si>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</si>
  <si>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</si>
  <si>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18.06. 1975  Hippos, Jyväskylä</t>
  </si>
  <si>
    <t xml:space="preserve">  3-5</t>
  </si>
  <si>
    <t>2v</t>
  </si>
  <si>
    <t>II p</t>
  </si>
  <si>
    <t>Martti Kylmälahti</t>
  </si>
  <si>
    <t>27 v  0 kk  3 pv</t>
  </si>
  <si>
    <t xml:space="preserve">Lyöty </t>
  </si>
  <si>
    <t xml:space="preserve">Tuotu 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</si>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</sst>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/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 vertical="center"/>
    </xf>
    <xf numFmtId="0" fontId="2" fillId="6" borderId="3" xfId="0" applyNumberFormat="1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65" fontId="2" fillId="6" borderId="3" xfId="1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5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3" xfId="0" quotePrefix="1" applyFont="1" applyFill="1" applyBorder="1" applyAlignment="1">
      <alignment horizontal="center"/>
    </xf>
    <xf numFmtId="0" fontId="8" fillId="7" borderId="1" xfId="0" applyFont="1" applyFill="1" applyBorder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59" customWidth="1"/>
    <col min="4" max="4" width="8.28515625" style="61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8" customWidth="1"/>
    <col min="16" max="28" width="5.7109375" style="59" customWidth="1"/>
    <col min="29" max="31" width="3.28515625" style="59" customWidth="1"/>
    <col min="32" max="32" width="23" style="60" customWidth="1"/>
    <col min="33" max="33" width="91.7109375" style="1" customWidth="1"/>
    <col min="34" max="16384" width="9.140625" style="8"/>
  </cols>
  <sheetData>
    <row r="1" spans="1:34" ht="19.5" customHeight="1" x14ac:dyDescent="0.25">
      <c r="A1" s="1"/>
      <c r="B1" s="2" t="s">
        <v>35</v>
      </c>
      <c r="C1" s="3"/>
      <c r="D1" s="4"/>
      <c r="E1" s="5" t="s">
        <v>49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4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13" t="s">
        <v>33</v>
      </c>
      <c r="AG2" s="9"/>
    </row>
    <row r="3" spans="1:34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34</v>
      </c>
      <c r="AC3" s="15" t="s">
        <v>29</v>
      </c>
      <c r="AD3" s="17" t="s">
        <v>30</v>
      </c>
      <c r="AE3" s="18" t="s">
        <v>31</v>
      </c>
      <c r="AF3" s="13"/>
      <c r="AG3" s="9"/>
    </row>
    <row r="4" spans="1:34" s="23" customFormat="1" ht="15" customHeight="1" x14ac:dyDescent="0.25">
      <c r="A4" s="9"/>
      <c r="B4" s="25">
        <v>1975</v>
      </c>
      <c r="C4" s="25" t="s">
        <v>46</v>
      </c>
      <c r="D4" s="26" t="s">
        <v>37</v>
      </c>
      <c r="E4" s="27"/>
      <c r="F4" s="27" t="s">
        <v>47</v>
      </c>
      <c r="G4" s="25"/>
      <c r="H4" s="25"/>
      <c r="I4" s="25"/>
      <c r="J4" s="25"/>
      <c r="K4" s="25"/>
      <c r="L4" s="25"/>
      <c r="M4" s="25"/>
      <c r="N4" s="25"/>
      <c r="O4" s="28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>
        <v>1</v>
      </c>
      <c r="AB4" s="29"/>
      <c r="AC4" s="29"/>
      <c r="AD4" s="29"/>
      <c r="AE4" s="29"/>
      <c r="AF4" s="13"/>
      <c r="AG4" s="9"/>
    </row>
    <row r="5" spans="1:34" s="23" customFormat="1" ht="15" customHeight="1" x14ac:dyDescent="0.25">
      <c r="A5" s="9"/>
      <c r="B5" s="25">
        <v>1976</v>
      </c>
      <c r="C5" s="25" t="s">
        <v>46</v>
      </c>
      <c r="D5" s="26" t="s">
        <v>37</v>
      </c>
      <c r="E5" s="27"/>
      <c r="F5" s="27" t="s">
        <v>47</v>
      </c>
      <c r="G5" s="25"/>
      <c r="H5" s="25"/>
      <c r="I5" s="25"/>
      <c r="J5" s="25"/>
      <c r="K5" s="25"/>
      <c r="L5" s="25"/>
      <c r="M5" s="25"/>
      <c r="N5" s="25"/>
      <c r="O5" s="28"/>
      <c r="P5" s="29"/>
      <c r="Q5" s="29"/>
      <c r="R5" s="31"/>
      <c r="S5" s="29"/>
      <c r="T5" s="29"/>
      <c r="U5" s="30"/>
      <c r="V5" s="30"/>
      <c r="W5" s="30"/>
      <c r="X5" s="30"/>
      <c r="Y5" s="30"/>
      <c r="Z5" s="29"/>
      <c r="AA5" s="29"/>
      <c r="AB5" s="31"/>
      <c r="AC5" s="31"/>
      <c r="AD5" s="32"/>
      <c r="AE5" s="29"/>
      <c r="AF5" s="13"/>
      <c r="AG5" s="9"/>
    </row>
    <row r="6" spans="1:34" s="23" customFormat="1" ht="15" customHeight="1" x14ac:dyDescent="0.25">
      <c r="A6" s="9"/>
      <c r="B6" s="25">
        <v>1977</v>
      </c>
      <c r="C6" s="25" t="s">
        <v>46</v>
      </c>
      <c r="D6" s="26" t="s">
        <v>37</v>
      </c>
      <c r="E6" s="27"/>
      <c r="F6" s="27" t="s">
        <v>47</v>
      </c>
      <c r="G6" s="25"/>
      <c r="H6" s="25"/>
      <c r="I6" s="25"/>
      <c r="J6" s="25"/>
      <c r="K6" s="25"/>
      <c r="L6" s="25"/>
      <c r="M6" s="25"/>
      <c r="N6" s="25"/>
      <c r="O6" s="28"/>
      <c r="P6" s="29"/>
      <c r="Q6" s="29"/>
      <c r="R6" s="31"/>
      <c r="S6" s="29"/>
      <c r="T6" s="29"/>
      <c r="U6" s="30"/>
      <c r="V6" s="30"/>
      <c r="W6" s="30"/>
      <c r="X6" s="30"/>
      <c r="Y6" s="30"/>
      <c r="Z6" s="29"/>
      <c r="AA6" s="29"/>
      <c r="AB6" s="31"/>
      <c r="AC6" s="31"/>
      <c r="AD6" s="32"/>
      <c r="AE6" s="29"/>
      <c r="AF6" s="13"/>
      <c r="AG6" s="9"/>
    </row>
    <row r="7" spans="1:34" s="23" customFormat="1" ht="15" customHeight="1" x14ac:dyDescent="0.25">
      <c r="A7" s="9"/>
      <c r="B7" s="25">
        <v>1978</v>
      </c>
      <c r="C7" s="25" t="s">
        <v>52</v>
      </c>
      <c r="D7" s="26" t="s">
        <v>37</v>
      </c>
      <c r="E7" s="27"/>
      <c r="F7" s="27" t="s">
        <v>47</v>
      </c>
      <c r="G7" s="25"/>
      <c r="H7" s="25"/>
      <c r="I7" s="25"/>
      <c r="J7" s="25"/>
      <c r="K7" s="25"/>
      <c r="L7" s="25"/>
      <c r="M7" s="25"/>
      <c r="N7" s="25"/>
      <c r="O7" s="28"/>
      <c r="P7" s="29"/>
      <c r="Q7" s="29"/>
      <c r="R7" s="31"/>
      <c r="S7" s="29"/>
      <c r="T7" s="29"/>
      <c r="U7" s="30"/>
      <c r="V7" s="30"/>
      <c r="W7" s="30"/>
      <c r="X7" s="30"/>
      <c r="Y7" s="30"/>
      <c r="Z7" s="29"/>
      <c r="AA7" s="29"/>
      <c r="AB7" s="31"/>
      <c r="AC7" s="31"/>
      <c r="AD7" s="32"/>
      <c r="AE7" s="29"/>
      <c r="AF7" s="13"/>
      <c r="AG7" s="9"/>
    </row>
    <row r="8" spans="1:34" s="23" customFormat="1" ht="15" customHeight="1" x14ac:dyDescent="0.25">
      <c r="A8" s="9"/>
      <c r="B8" s="29">
        <v>1979</v>
      </c>
      <c r="C8" s="29" t="s">
        <v>36</v>
      </c>
      <c r="D8" s="33" t="s">
        <v>37</v>
      </c>
      <c r="E8" s="29">
        <v>20</v>
      </c>
      <c r="F8" s="29">
        <v>2</v>
      </c>
      <c r="G8" s="31">
        <v>13</v>
      </c>
      <c r="H8" s="29">
        <v>8</v>
      </c>
      <c r="I8" s="29">
        <v>82</v>
      </c>
      <c r="J8" s="29">
        <v>22</v>
      </c>
      <c r="K8" s="29">
        <v>21</v>
      </c>
      <c r="L8" s="29">
        <v>24</v>
      </c>
      <c r="M8" s="29">
        <v>15</v>
      </c>
      <c r="N8" s="99" t="s">
        <v>79</v>
      </c>
      <c r="O8" s="28"/>
      <c r="P8" s="29"/>
      <c r="Q8" s="29"/>
      <c r="R8" s="31"/>
      <c r="S8" s="29"/>
      <c r="T8" s="29"/>
      <c r="U8" s="30"/>
      <c r="V8" s="30"/>
      <c r="W8" s="30"/>
      <c r="X8" s="30"/>
      <c r="Y8" s="30"/>
      <c r="Z8" s="29"/>
      <c r="AA8" s="29"/>
      <c r="AB8" s="31"/>
      <c r="AC8" s="31"/>
      <c r="AD8" s="32"/>
      <c r="AE8" s="29"/>
      <c r="AF8" s="13"/>
      <c r="AG8" s="9"/>
    </row>
    <row r="9" spans="1:34" s="23" customFormat="1" ht="15" customHeight="1" x14ac:dyDescent="0.2">
      <c r="A9" s="1"/>
      <c r="B9" s="16" t="s">
        <v>7</v>
      </c>
      <c r="C9" s="17"/>
      <c r="D9" s="15"/>
      <c r="E9" s="18">
        <f t="shared" ref="E9:M9" si="0">SUM(E4:E8)</f>
        <v>20</v>
      </c>
      <c r="F9" s="18">
        <f t="shared" si="0"/>
        <v>2</v>
      </c>
      <c r="G9" s="18">
        <f t="shared" si="0"/>
        <v>13</v>
      </c>
      <c r="H9" s="18">
        <f t="shared" si="0"/>
        <v>8</v>
      </c>
      <c r="I9" s="18">
        <f t="shared" si="0"/>
        <v>82</v>
      </c>
      <c r="J9" s="18">
        <f t="shared" si="0"/>
        <v>22</v>
      </c>
      <c r="K9" s="18">
        <f t="shared" si="0"/>
        <v>21</v>
      </c>
      <c r="L9" s="18">
        <f t="shared" si="0"/>
        <v>24</v>
      </c>
      <c r="M9" s="18">
        <f t="shared" si="0"/>
        <v>15</v>
      </c>
      <c r="N9" s="34" t="s">
        <v>79</v>
      </c>
      <c r="O9" s="24"/>
      <c r="P9" s="18">
        <f t="shared" ref="P9:AE9" si="1">SUM(P4:P8)</f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1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3"/>
      <c r="AG9" s="9"/>
    </row>
    <row r="10" spans="1:34" ht="15" customHeight="1" x14ac:dyDescent="0.2">
      <c r="A10" s="9"/>
      <c r="B10" s="35" t="s">
        <v>2</v>
      </c>
      <c r="C10" s="32"/>
      <c r="D10" s="36">
        <f>SUM(F9:H9)+((I9-F9-G9)/3)+(E9/3)+(Z9*25)+(AA9*25)+(AB9*10)+(AC9*25)+(AD9*20)+(AE9*15)</f>
        <v>77</v>
      </c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9"/>
      <c r="AE10" s="37"/>
      <c r="AF10" s="37"/>
      <c r="AG10" s="9"/>
    </row>
    <row r="11" spans="1:34" s="23" customFormat="1" ht="15" customHeight="1" x14ac:dyDescent="0.25">
      <c r="A11" s="9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28"/>
      <c r="P11" s="37"/>
      <c r="Q11" s="40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41"/>
      <c r="AG11" s="9"/>
    </row>
    <row r="12" spans="1:34" ht="15" customHeight="1" x14ac:dyDescent="0.25">
      <c r="A12" s="9"/>
      <c r="B12" s="22" t="s">
        <v>51</v>
      </c>
      <c r="C12" s="42"/>
      <c r="D12" s="42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7"/>
      <c r="K12" s="18" t="s">
        <v>25</v>
      </c>
      <c r="L12" s="18" t="s">
        <v>26</v>
      </c>
      <c r="M12" s="18" t="s">
        <v>27</v>
      </c>
      <c r="N12" s="18" t="s">
        <v>21</v>
      </c>
      <c r="O12" s="24"/>
      <c r="P12" s="43" t="s">
        <v>28</v>
      </c>
      <c r="Q12" s="12"/>
      <c r="R12" s="12"/>
      <c r="S12" s="12"/>
      <c r="T12" s="44"/>
      <c r="U12" s="44"/>
      <c r="V12" s="44"/>
      <c r="W12" s="44"/>
      <c r="X12" s="44"/>
      <c r="Y12" s="12"/>
      <c r="Z12" s="12"/>
      <c r="AA12" s="12"/>
      <c r="AB12" s="12"/>
      <c r="AC12" s="12"/>
      <c r="AD12" s="12"/>
      <c r="AE12" s="12"/>
      <c r="AF12" s="31"/>
      <c r="AG12" s="9"/>
      <c r="AH12" s="37"/>
    </row>
    <row r="13" spans="1:34" ht="15" customHeight="1" x14ac:dyDescent="0.2">
      <c r="A13" s="9"/>
      <c r="B13" s="43" t="s">
        <v>12</v>
      </c>
      <c r="C13" s="12"/>
      <c r="D13" s="45"/>
      <c r="E13" s="29">
        <f>PRODUCT(E9)</f>
        <v>20</v>
      </c>
      <c r="F13" s="29">
        <f>PRODUCT(F9)</f>
        <v>2</v>
      </c>
      <c r="G13" s="29">
        <f>PRODUCT(G9)</f>
        <v>13</v>
      </c>
      <c r="H13" s="29">
        <f>PRODUCT(H9)</f>
        <v>8</v>
      </c>
      <c r="I13" s="29">
        <f>PRODUCT(I9)</f>
        <v>82</v>
      </c>
      <c r="J13" s="37"/>
      <c r="K13" s="46">
        <f>PRODUCT((F13+G13)/E13)</f>
        <v>0.75</v>
      </c>
      <c r="L13" s="46">
        <f>PRODUCT(H13/E13)</f>
        <v>0.4</v>
      </c>
      <c r="M13" s="46">
        <f>PRODUCT(I13/E13)</f>
        <v>4.0999999999999996</v>
      </c>
      <c r="N13" s="99" t="s">
        <v>79</v>
      </c>
      <c r="O13" s="24"/>
      <c r="P13" s="117" t="s">
        <v>9</v>
      </c>
      <c r="Q13" s="131"/>
      <c r="R13" s="118" t="s">
        <v>40</v>
      </c>
      <c r="S13" s="118"/>
      <c r="T13" s="118"/>
      <c r="U13" s="118"/>
      <c r="V13" s="118"/>
      <c r="W13" s="118"/>
      <c r="X13" s="132" t="s">
        <v>11</v>
      </c>
      <c r="Y13" s="118"/>
      <c r="Z13" s="133" t="s">
        <v>43</v>
      </c>
      <c r="AA13" s="118"/>
      <c r="AB13" s="118"/>
      <c r="AC13" s="118"/>
      <c r="AD13" s="134"/>
      <c r="AE13" s="118"/>
      <c r="AF13" s="135"/>
      <c r="AG13" s="9"/>
      <c r="AH13" s="37"/>
    </row>
    <row r="14" spans="1:34" ht="15" customHeight="1" x14ac:dyDescent="0.2">
      <c r="A14" s="9"/>
      <c r="B14" s="47" t="s">
        <v>14</v>
      </c>
      <c r="C14" s="48"/>
      <c r="D14" s="49"/>
      <c r="E14" s="29"/>
      <c r="F14" s="29"/>
      <c r="G14" s="29"/>
      <c r="H14" s="29"/>
      <c r="I14" s="29"/>
      <c r="J14" s="37"/>
      <c r="K14" s="29"/>
      <c r="L14" s="29"/>
      <c r="M14" s="29"/>
      <c r="N14" s="29"/>
      <c r="O14" s="24"/>
      <c r="P14" s="136" t="s">
        <v>77</v>
      </c>
      <c r="Q14" s="137"/>
      <c r="R14" s="138" t="s">
        <v>41</v>
      </c>
      <c r="S14" s="138"/>
      <c r="T14" s="138"/>
      <c r="U14" s="138"/>
      <c r="V14" s="138"/>
      <c r="W14" s="138"/>
      <c r="X14" s="139" t="s">
        <v>38</v>
      </c>
      <c r="Y14" s="138"/>
      <c r="Z14" s="140" t="s">
        <v>44</v>
      </c>
      <c r="AA14" s="138"/>
      <c r="AB14" s="138"/>
      <c r="AC14" s="138"/>
      <c r="AD14" s="141"/>
      <c r="AE14" s="138"/>
      <c r="AF14" s="142"/>
      <c r="AG14" s="9"/>
      <c r="AH14" s="37"/>
    </row>
    <row r="15" spans="1:34" ht="15" customHeight="1" x14ac:dyDescent="0.2">
      <c r="A15" s="9"/>
      <c r="B15" s="50" t="s">
        <v>15</v>
      </c>
      <c r="C15" s="51"/>
      <c r="D15" s="52"/>
      <c r="E15" s="30"/>
      <c r="F15" s="30"/>
      <c r="G15" s="30"/>
      <c r="H15" s="30"/>
      <c r="I15" s="30"/>
      <c r="J15" s="37"/>
      <c r="K15" s="30"/>
      <c r="L15" s="30"/>
      <c r="M15" s="30"/>
      <c r="N15" s="30"/>
      <c r="O15" s="24"/>
      <c r="P15" s="136" t="s">
        <v>78</v>
      </c>
      <c r="Q15" s="137"/>
      <c r="R15" s="138" t="s">
        <v>42</v>
      </c>
      <c r="S15" s="138"/>
      <c r="T15" s="138"/>
      <c r="U15" s="138"/>
      <c r="V15" s="138"/>
      <c r="W15" s="138"/>
      <c r="X15" s="139" t="s">
        <v>39</v>
      </c>
      <c r="Y15" s="138"/>
      <c r="Z15" s="140" t="s">
        <v>45</v>
      </c>
      <c r="AA15" s="138"/>
      <c r="AB15" s="138"/>
      <c r="AC15" s="138"/>
      <c r="AD15" s="141"/>
      <c r="AE15" s="138"/>
      <c r="AF15" s="142"/>
      <c r="AG15" s="9"/>
      <c r="AH15" s="37"/>
    </row>
    <row r="16" spans="1:34" ht="15" customHeight="1" x14ac:dyDescent="0.2">
      <c r="A16" s="9"/>
      <c r="B16" s="53" t="s">
        <v>24</v>
      </c>
      <c r="C16" s="54"/>
      <c r="D16" s="55"/>
      <c r="E16" s="18">
        <f>SUM(E13:E15)</f>
        <v>20</v>
      </c>
      <c r="F16" s="18">
        <f>SUM(F13:F15)</f>
        <v>2</v>
      </c>
      <c r="G16" s="18">
        <f>SUM(G13:G15)</f>
        <v>13</v>
      </c>
      <c r="H16" s="18">
        <f>SUM(H13:H15)</f>
        <v>8</v>
      </c>
      <c r="I16" s="18">
        <f>SUM(I13:I15)</f>
        <v>82</v>
      </c>
      <c r="J16" s="37"/>
      <c r="K16" s="56">
        <f>PRODUCT((F16+G16)/E16)</f>
        <v>0.75</v>
      </c>
      <c r="L16" s="56">
        <f>PRODUCT(H16/E16)</f>
        <v>0.4</v>
      </c>
      <c r="M16" s="56">
        <f>PRODUCT(I16/E16)</f>
        <v>4.0999999999999996</v>
      </c>
      <c r="N16" s="34" t="s">
        <v>79</v>
      </c>
      <c r="O16" s="24"/>
      <c r="P16" s="143" t="s">
        <v>10</v>
      </c>
      <c r="Q16" s="144"/>
      <c r="R16" s="145" t="s">
        <v>41</v>
      </c>
      <c r="S16" s="145"/>
      <c r="T16" s="145"/>
      <c r="U16" s="145"/>
      <c r="V16" s="145"/>
      <c r="W16" s="145"/>
      <c r="X16" s="146" t="s">
        <v>38</v>
      </c>
      <c r="Y16" s="145"/>
      <c r="Z16" s="70" t="s">
        <v>44</v>
      </c>
      <c r="AA16" s="145"/>
      <c r="AB16" s="145"/>
      <c r="AC16" s="145"/>
      <c r="AD16" s="147"/>
      <c r="AE16" s="145"/>
      <c r="AF16" s="72"/>
      <c r="AG16" s="9"/>
      <c r="AH16" s="37"/>
    </row>
    <row r="17" spans="1:34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7"/>
      <c r="K17" s="39"/>
      <c r="L17" s="39"/>
      <c r="M17" s="39"/>
      <c r="N17" s="38"/>
      <c r="O17" s="24"/>
      <c r="P17" s="37"/>
      <c r="Q17" s="40"/>
      <c r="R17" s="37"/>
      <c r="S17" s="37"/>
      <c r="T17" s="24"/>
      <c r="U17" s="24"/>
      <c r="V17" s="5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9"/>
      <c r="AH17" s="24"/>
    </row>
    <row r="18" spans="1:34" ht="15" customHeight="1" x14ac:dyDescent="0.25">
      <c r="A18" s="9"/>
      <c r="B18" s="37" t="s">
        <v>48</v>
      </c>
      <c r="C18" s="37"/>
      <c r="D18" s="37" t="s">
        <v>53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24"/>
      <c r="P18" s="37"/>
      <c r="Q18" s="40"/>
      <c r="R18" s="37"/>
      <c r="S18" s="37"/>
      <c r="T18" s="24"/>
      <c r="U18" s="24"/>
      <c r="V18" s="57"/>
      <c r="W18" s="37"/>
      <c r="X18" s="37"/>
      <c r="Y18" s="37"/>
      <c r="Z18" s="37"/>
      <c r="AA18" s="37"/>
      <c r="AB18" s="37"/>
      <c r="AC18" s="37"/>
      <c r="AD18" s="37"/>
      <c r="AE18" s="37"/>
      <c r="AF18" s="41"/>
      <c r="AG18" s="9"/>
    </row>
    <row r="19" spans="1:34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4"/>
      <c r="P19" s="37"/>
      <c r="Q19" s="40"/>
      <c r="R19" s="37"/>
      <c r="S19" s="37"/>
      <c r="T19" s="24"/>
      <c r="U19" s="24"/>
      <c r="V19" s="57"/>
      <c r="W19" s="37"/>
      <c r="X19" s="37"/>
      <c r="Y19" s="37"/>
      <c r="Z19" s="37"/>
      <c r="AA19" s="37"/>
      <c r="AB19" s="37"/>
      <c r="AC19" s="37"/>
      <c r="AD19" s="37"/>
      <c r="AE19" s="37"/>
      <c r="AF19" s="41"/>
      <c r="AG19" s="9"/>
    </row>
    <row r="20" spans="1:34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0"/>
      <c r="O20" s="24"/>
      <c r="P20" s="37"/>
      <c r="Q20" s="40"/>
      <c r="R20" s="37"/>
      <c r="S20" s="37"/>
      <c r="T20" s="24"/>
      <c r="U20" s="24"/>
      <c r="V20" s="57"/>
      <c r="W20" s="37"/>
      <c r="X20" s="37"/>
      <c r="Y20" s="37"/>
      <c r="Z20" s="37"/>
      <c r="AA20" s="37"/>
      <c r="AB20" s="37"/>
      <c r="AC20" s="37"/>
      <c r="AD20" s="37"/>
      <c r="AE20" s="37"/>
      <c r="AF20" s="41"/>
      <c r="AG20" s="9"/>
    </row>
    <row r="21" spans="1:34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4"/>
      <c r="P21" s="37"/>
      <c r="Q21" s="40"/>
      <c r="R21" s="37"/>
      <c r="S21" s="37"/>
      <c r="T21" s="24"/>
      <c r="U21" s="24"/>
      <c r="V21" s="57"/>
      <c r="W21" s="37"/>
      <c r="X21" s="37"/>
      <c r="Y21" s="37"/>
      <c r="Z21" s="37"/>
      <c r="AA21" s="37"/>
      <c r="AB21" s="37"/>
      <c r="AC21" s="37"/>
      <c r="AD21" s="37"/>
      <c r="AE21" s="37"/>
      <c r="AF21" s="41"/>
    </row>
    <row r="22" spans="1:34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57"/>
      <c r="W22" s="37"/>
      <c r="X22" s="37"/>
      <c r="Y22" s="37"/>
      <c r="Z22" s="37"/>
      <c r="AA22" s="37"/>
      <c r="AB22" s="37"/>
      <c r="AC22" s="37"/>
      <c r="AD22" s="37"/>
      <c r="AE22" s="37"/>
      <c r="AF22" s="41"/>
      <c r="AG22" s="9"/>
    </row>
    <row r="23" spans="1:34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57"/>
      <c r="W23" s="37"/>
      <c r="X23" s="37"/>
      <c r="Y23" s="37"/>
      <c r="Z23" s="37"/>
      <c r="AA23" s="37"/>
      <c r="AB23" s="37"/>
      <c r="AC23" s="37"/>
      <c r="AD23" s="37"/>
      <c r="AE23" s="37"/>
      <c r="AF23" s="41"/>
    </row>
    <row r="24" spans="1:34" ht="15" customHeight="1" x14ac:dyDescent="0.25">
      <c r="A24" s="9"/>
      <c r="B24" s="37"/>
      <c r="C24" s="1"/>
      <c r="D24" s="1"/>
      <c r="E24" s="37"/>
      <c r="F24" s="37"/>
      <c r="G24" s="37"/>
      <c r="H24" s="37"/>
      <c r="I24" s="37"/>
      <c r="J24" s="37"/>
      <c r="K24" s="37"/>
      <c r="L24" s="37"/>
      <c r="M24" s="58"/>
      <c r="N24" s="58"/>
      <c r="O24" s="24"/>
      <c r="P24" s="37"/>
      <c r="Q24" s="40"/>
      <c r="R24" s="37"/>
      <c r="S24" s="24"/>
      <c r="T24" s="24"/>
      <c r="U24" s="24"/>
      <c r="V24" s="24"/>
      <c r="W24" s="37"/>
      <c r="X24" s="37"/>
      <c r="Y24" s="37"/>
      <c r="Z24" s="37"/>
      <c r="AA24" s="37"/>
      <c r="AB24" s="37"/>
      <c r="AC24" s="37"/>
      <c r="AD24" s="37"/>
      <c r="AE24" s="37"/>
      <c r="AF24" s="41"/>
    </row>
    <row r="25" spans="1:34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4"/>
      <c r="P25" s="37"/>
      <c r="Q25" s="40"/>
      <c r="R25" s="37"/>
      <c r="S25" s="37"/>
      <c r="T25" s="24"/>
      <c r="U25" s="24"/>
      <c r="V25" s="57"/>
      <c r="W25" s="37"/>
      <c r="X25" s="37"/>
      <c r="Y25" s="37"/>
      <c r="Z25" s="37"/>
      <c r="AA25" s="37"/>
      <c r="AB25" s="37"/>
      <c r="AC25" s="37"/>
      <c r="AD25" s="37"/>
      <c r="AE25" s="37"/>
      <c r="AF25" s="41"/>
    </row>
    <row r="26" spans="1:34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4"/>
      <c r="P26" s="37"/>
      <c r="Q26" s="40"/>
      <c r="R26" s="37"/>
      <c r="S26" s="37"/>
      <c r="T26" s="24"/>
      <c r="U26" s="24"/>
      <c r="V26" s="57"/>
      <c r="W26" s="57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4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57"/>
      <c r="W27" s="57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4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57"/>
      <c r="W28" s="57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4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57"/>
      <c r="W29" s="57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4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57"/>
      <c r="W30" s="57"/>
      <c r="X30" s="24"/>
      <c r="Y30" s="24"/>
      <c r="Z30" s="24"/>
      <c r="AA30" s="24"/>
      <c r="AB30" s="24"/>
      <c r="AC30" s="24"/>
      <c r="AD30" s="24"/>
      <c r="AE30" s="24"/>
      <c r="AF30" s="1"/>
    </row>
    <row r="31" spans="1:34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57"/>
      <c r="W31" s="37"/>
      <c r="X31" s="37"/>
      <c r="Y31" s="37"/>
      <c r="Z31" s="37"/>
      <c r="AA31" s="37"/>
      <c r="AB31" s="37"/>
      <c r="AC31" s="37"/>
      <c r="AD31" s="37"/>
      <c r="AE31" s="37"/>
      <c r="AF31" s="41"/>
    </row>
    <row r="32" spans="1:34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57"/>
      <c r="W32" s="37"/>
      <c r="X32" s="37"/>
      <c r="Y32" s="37"/>
      <c r="Z32" s="37"/>
      <c r="AA32" s="37"/>
      <c r="AB32" s="37"/>
      <c r="AC32" s="37"/>
      <c r="AD32" s="37"/>
      <c r="AE32" s="37"/>
      <c r="AF32" s="41"/>
    </row>
    <row r="33" spans="1:32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37"/>
      <c r="Q33" s="40"/>
      <c r="R33" s="37"/>
      <c r="S33" s="37"/>
      <c r="T33" s="24"/>
      <c r="U33" s="24"/>
      <c r="V33" s="57"/>
      <c r="W33" s="37"/>
      <c r="X33" s="37"/>
      <c r="Y33" s="37"/>
      <c r="Z33" s="37"/>
      <c r="AA33" s="37"/>
      <c r="AB33" s="37"/>
      <c r="AC33" s="37"/>
      <c r="AD33" s="37"/>
      <c r="AE33" s="37"/>
      <c r="AF33" s="41"/>
    </row>
    <row r="34" spans="1:32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4"/>
      <c r="P34" s="37"/>
      <c r="Q34" s="40"/>
      <c r="R34" s="37"/>
      <c r="S34" s="37"/>
      <c r="T34" s="24"/>
      <c r="U34" s="24"/>
      <c r="V34" s="57"/>
      <c r="W34" s="37"/>
      <c r="X34" s="37"/>
      <c r="Y34" s="37"/>
      <c r="Z34" s="37"/>
      <c r="AA34" s="37"/>
      <c r="AB34" s="37"/>
      <c r="AC34" s="37"/>
      <c r="AD34" s="37"/>
      <c r="AE34" s="37"/>
      <c r="AF34" s="41"/>
    </row>
    <row r="35" spans="1:32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24"/>
      <c r="P35" s="37"/>
      <c r="Q35" s="40"/>
      <c r="R35" s="37"/>
      <c r="S35" s="37"/>
      <c r="T35" s="24"/>
      <c r="U35" s="24"/>
      <c r="V35" s="57"/>
      <c r="W35" s="37"/>
      <c r="X35" s="37"/>
      <c r="Y35" s="37"/>
      <c r="Z35" s="37"/>
      <c r="AA35" s="37"/>
      <c r="AB35" s="37"/>
      <c r="AC35" s="37"/>
      <c r="AD35" s="37"/>
      <c r="AE35" s="37"/>
      <c r="AF35" s="41"/>
    </row>
    <row r="36" spans="1:32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4"/>
      <c r="P36" s="37"/>
      <c r="Q36" s="40"/>
      <c r="R36" s="37"/>
      <c r="S36" s="37"/>
      <c r="T36" s="24"/>
      <c r="U36" s="24"/>
      <c r="V36" s="57"/>
      <c r="W36" s="37"/>
      <c r="X36" s="37"/>
      <c r="Y36" s="37"/>
      <c r="Z36" s="37"/>
      <c r="AA36" s="37"/>
      <c r="AB36" s="37"/>
      <c r="AC36" s="37"/>
      <c r="AD36" s="37"/>
      <c r="AE36" s="37"/>
      <c r="AF36" s="41"/>
    </row>
    <row r="37" spans="1:32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4"/>
      <c r="P37" s="37"/>
      <c r="Q37" s="40"/>
      <c r="R37" s="37"/>
      <c r="S37" s="37"/>
      <c r="T37" s="24"/>
      <c r="U37" s="24"/>
      <c r="V37" s="57"/>
      <c r="W37" s="37"/>
      <c r="X37" s="37"/>
      <c r="Y37" s="37"/>
      <c r="Z37" s="37"/>
      <c r="AA37" s="37"/>
      <c r="AB37" s="37"/>
      <c r="AC37" s="37"/>
      <c r="AD37" s="37"/>
      <c r="AE37" s="37"/>
      <c r="AF37" s="41"/>
    </row>
    <row r="38" spans="1:32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4"/>
      <c r="P38" s="37"/>
      <c r="Q38" s="40"/>
      <c r="R38" s="37"/>
      <c r="S38" s="37"/>
      <c r="T38" s="24"/>
      <c r="U38" s="24"/>
      <c r="V38" s="57"/>
      <c r="W38" s="37"/>
      <c r="X38" s="37"/>
      <c r="Y38" s="37"/>
      <c r="Z38" s="37"/>
      <c r="AA38" s="37"/>
      <c r="AB38" s="37"/>
      <c r="AC38" s="37"/>
      <c r="AD38" s="37"/>
      <c r="AE38" s="37"/>
      <c r="AF38" s="41"/>
    </row>
    <row r="39" spans="1:32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4"/>
      <c r="P39" s="37"/>
      <c r="Q39" s="40"/>
      <c r="R39" s="37"/>
      <c r="S39" s="37"/>
      <c r="T39" s="24"/>
      <c r="U39" s="24"/>
      <c r="V39" s="57"/>
      <c r="W39" s="37"/>
      <c r="X39" s="37"/>
      <c r="Y39" s="37"/>
      <c r="Z39" s="37"/>
      <c r="AA39" s="37"/>
      <c r="AB39" s="37"/>
      <c r="AC39" s="37"/>
      <c r="AD39" s="37"/>
      <c r="AE39" s="37"/>
      <c r="AF39" s="41"/>
    </row>
    <row r="40" spans="1:32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4"/>
      <c r="P40" s="37"/>
      <c r="Q40" s="40"/>
      <c r="R40" s="37"/>
      <c r="S40" s="37"/>
      <c r="T40" s="24"/>
      <c r="U40" s="24"/>
      <c r="V40" s="57"/>
      <c r="W40" s="37"/>
      <c r="X40" s="37"/>
      <c r="Y40" s="37"/>
      <c r="Z40" s="37"/>
      <c r="AA40" s="37"/>
      <c r="AB40" s="37"/>
      <c r="AC40" s="37"/>
      <c r="AD40" s="37"/>
      <c r="AE40" s="37"/>
      <c r="AF40" s="41"/>
    </row>
    <row r="41" spans="1:32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4"/>
      <c r="P41" s="37"/>
      <c r="Q41" s="40"/>
      <c r="R41" s="37"/>
      <c r="S41" s="37"/>
      <c r="T41" s="24"/>
      <c r="U41" s="24"/>
      <c r="V41" s="57"/>
      <c r="W41" s="37"/>
      <c r="X41" s="37"/>
      <c r="Y41" s="37"/>
      <c r="Z41" s="37"/>
      <c r="AA41" s="37"/>
      <c r="AB41" s="37"/>
      <c r="AC41" s="37"/>
      <c r="AD41" s="37"/>
      <c r="AE41" s="37"/>
      <c r="AF41" s="41"/>
    </row>
    <row r="42" spans="1:32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24"/>
      <c r="P42" s="37"/>
      <c r="Q42" s="40"/>
      <c r="R42" s="37"/>
      <c r="S42" s="37"/>
      <c r="T42" s="24"/>
      <c r="U42" s="24"/>
      <c r="V42" s="57"/>
      <c r="W42" s="37"/>
      <c r="X42" s="37"/>
      <c r="Y42" s="37"/>
      <c r="Z42" s="37"/>
      <c r="AA42" s="37"/>
      <c r="AB42" s="37"/>
      <c r="AC42" s="37"/>
      <c r="AD42" s="37"/>
      <c r="AE42" s="37"/>
      <c r="AF42" s="41"/>
    </row>
    <row r="43" spans="1:32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4"/>
      <c r="P43" s="37"/>
      <c r="Q43" s="40"/>
      <c r="R43" s="37"/>
      <c r="S43" s="37"/>
      <c r="T43" s="24"/>
      <c r="U43" s="24"/>
      <c r="V43" s="57"/>
      <c r="W43" s="37"/>
      <c r="X43" s="37"/>
      <c r="Y43" s="37"/>
      <c r="Z43" s="37"/>
      <c r="AA43" s="37"/>
      <c r="AB43" s="37"/>
      <c r="AC43" s="37"/>
      <c r="AD43" s="37"/>
      <c r="AE43" s="37"/>
      <c r="AF43" s="41"/>
    </row>
    <row r="44" spans="1:32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  <c r="O44" s="24"/>
      <c r="P44" s="37"/>
      <c r="Q44" s="40"/>
      <c r="R44" s="37"/>
      <c r="S44" s="37"/>
      <c r="T44" s="24"/>
      <c r="U44" s="24"/>
      <c r="V44" s="57"/>
      <c r="W44" s="37"/>
      <c r="X44" s="37"/>
      <c r="Y44" s="37"/>
      <c r="Z44" s="37"/>
      <c r="AA44" s="37"/>
      <c r="AB44" s="37"/>
      <c r="AC44" s="37"/>
      <c r="AD44" s="37"/>
      <c r="AE44" s="37"/>
      <c r="AF44" s="41"/>
    </row>
    <row r="45" spans="1:32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0"/>
      <c r="O45" s="24"/>
      <c r="P45" s="37"/>
      <c r="Q45" s="40"/>
      <c r="R45" s="37"/>
      <c r="S45" s="37"/>
      <c r="T45" s="24"/>
      <c r="U45" s="24"/>
      <c r="V45" s="57"/>
      <c r="W45" s="37"/>
      <c r="X45" s="37"/>
      <c r="Y45" s="37"/>
      <c r="Z45" s="37"/>
      <c r="AA45" s="37"/>
      <c r="AB45" s="37"/>
      <c r="AC45" s="37"/>
      <c r="AD45" s="37"/>
      <c r="AE45" s="37"/>
      <c r="AF45" s="41"/>
    </row>
    <row r="46" spans="1:32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0"/>
      <c r="O46" s="24"/>
      <c r="P46" s="37"/>
      <c r="Q46" s="40"/>
      <c r="R46" s="37"/>
      <c r="S46" s="37"/>
      <c r="T46" s="24"/>
      <c r="U46" s="24"/>
      <c r="V46" s="57"/>
      <c r="W46" s="37"/>
      <c r="X46" s="37"/>
      <c r="Y46" s="37"/>
      <c r="Z46" s="37"/>
      <c r="AA46" s="37"/>
      <c r="AB46" s="37"/>
      <c r="AC46" s="37"/>
      <c r="AD46" s="37"/>
      <c r="AE46" s="37"/>
      <c r="AF46" s="41"/>
    </row>
    <row r="47" spans="1:32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0"/>
      <c r="O47" s="24"/>
      <c r="P47" s="37"/>
      <c r="Q47" s="40"/>
      <c r="R47" s="37"/>
      <c r="S47" s="37"/>
      <c r="T47" s="24"/>
      <c r="U47" s="24"/>
      <c r="V47" s="57"/>
      <c r="W47" s="37"/>
      <c r="X47" s="37"/>
      <c r="Y47" s="37"/>
      <c r="Z47" s="37"/>
      <c r="AA47" s="37"/>
      <c r="AB47" s="37"/>
      <c r="AC47" s="37"/>
      <c r="AD47" s="37"/>
      <c r="AE47" s="37"/>
      <c r="AF47" s="41"/>
    </row>
    <row r="48" spans="1:32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40"/>
      <c r="O48" s="24"/>
      <c r="P48" s="37"/>
      <c r="Q48" s="40"/>
      <c r="R48" s="37"/>
      <c r="S48" s="37"/>
      <c r="T48" s="24"/>
      <c r="U48" s="24"/>
      <c r="V48" s="57"/>
      <c r="W48" s="37"/>
      <c r="X48" s="37"/>
      <c r="Y48" s="37"/>
      <c r="Z48" s="37"/>
      <c r="AA48" s="37"/>
      <c r="AB48" s="37"/>
      <c r="AC48" s="37"/>
      <c r="AD48" s="37"/>
      <c r="AE48" s="37"/>
      <c r="AF48" s="41"/>
    </row>
    <row r="49" spans="1:32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0"/>
      <c r="O49" s="24"/>
      <c r="P49" s="37"/>
      <c r="Q49" s="40"/>
      <c r="R49" s="37"/>
      <c r="S49" s="37"/>
      <c r="T49" s="24"/>
      <c r="U49" s="24"/>
      <c r="V49" s="57"/>
      <c r="W49" s="37"/>
      <c r="X49" s="37"/>
      <c r="Y49" s="37"/>
      <c r="Z49" s="37"/>
      <c r="AA49" s="37"/>
      <c r="AB49" s="37"/>
      <c r="AC49" s="37"/>
      <c r="AD49" s="37"/>
      <c r="AE49" s="37"/>
      <c r="AF49" s="41"/>
    </row>
    <row r="50" spans="1:32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0"/>
      <c r="O50" s="24"/>
      <c r="P50" s="37"/>
      <c r="Q50" s="40"/>
      <c r="R50" s="37"/>
      <c r="S50" s="37"/>
      <c r="T50" s="24"/>
      <c r="U50" s="24"/>
      <c r="V50" s="57"/>
      <c r="W50" s="37"/>
      <c r="X50" s="37"/>
      <c r="Y50" s="37"/>
      <c r="Z50" s="37"/>
      <c r="AA50" s="37"/>
      <c r="AB50" s="37"/>
      <c r="AC50" s="37"/>
      <c r="AD50" s="37"/>
      <c r="AE50" s="37"/>
      <c r="AF50" s="41"/>
    </row>
    <row r="51" spans="1:32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40"/>
      <c r="O51" s="24"/>
      <c r="P51" s="37"/>
      <c r="Q51" s="40"/>
      <c r="R51" s="37"/>
      <c r="S51" s="37"/>
      <c r="T51" s="24"/>
      <c r="U51" s="24"/>
      <c r="V51" s="57"/>
      <c r="W51" s="37"/>
      <c r="X51" s="37"/>
      <c r="Y51" s="37"/>
      <c r="Z51" s="37"/>
      <c r="AA51" s="37"/>
      <c r="AB51" s="37"/>
      <c r="AC51" s="37"/>
      <c r="AD51" s="37"/>
      <c r="AE51" s="37"/>
      <c r="AF51" s="41"/>
    </row>
    <row r="52" spans="1:32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0"/>
      <c r="O52" s="24"/>
      <c r="P52" s="37"/>
      <c r="Q52" s="40"/>
      <c r="R52" s="37"/>
      <c r="S52" s="37"/>
      <c r="T52" s="24"/>
      <c r="U52" s="24"/>
      <c r="V52" s="57"/>
      <c r="W52" s="37"/>
      <c r="X52" s="37"/>
      <c r="Y52" s="37"/>
      <c r="Z52" s="37"/>
      <c r="AA52" s="37"/>
      <c r="AB52" s="37"/>
      <c r="AC52" s="37"/>
      <c r="AD52" s="37"/>
      <c r="AE52" s="37"/>
      <c r="AF52" s="41"/>
    </row>
    <row r="53" spans="1:32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40"/>
      <c r="O53" s="24"/>
      <c r="P53" s="37"/>
      <c r="Q53" s="40"/>
      <c r="R53" s="37"/>
      <c r="S53" s="37"/>
      <c r="T53" s="24"/>
      <c r="U53" s="24"/>
      <c r="V53" s="57"/>
      <c r="W53" s="37"/>
      <c r="X53" s="37"/>
      <c r="Y53" s="37"/>
      <c r="Z53" s="37"/>
      <c r="AA53" s="37"/>
      <c r="AB53" s="37"/>
      <c r="AC53" s="37"/>
      <c r="AD53" s="37"/>
      <c r="AE53" s="37"/>
      <c r="AF53" s="41"/>
    </row>
    <row r="54" spans="1:32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0"/>
      <c r="O54" s="24"/>
      <c r="P54" s="37"/>
      <c r="Q54" s="40"/>
      <c r="R54" s="37"/>
      <c r="S54" s="37"/>
      <c r="T54" s="24"/>
      <c r="U54" s="24"/>
      <c r="V54" s="57"/>
      <c r="W54" s="37"/>
      <c r="X54" s="37"/>
      <c r="Y54" s="37"/>
      <c r="Z54" s="37"/>
      <c r="AA54" s="37"/>
      <c r="AB54" s="37"/>
      <c r="AC54" s="37"/>
      <c r="AD54" s="37"/>
      <c r="AE54" s="37"/>
      <c r="AF54" s="41"/>
    </row>
    <row r="55" spans="1:32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0"/>
      <c r="O55" s="24"/>
      <c r="P55" s="37"/>
      <c r="Q55" s="40"/>
      <c r="R55" s="37"/>
      <c r="S55" s="37"/>
      <c r="T55" s="24"/>
      <c r="U55" s="24"/>
      <c r="V55" s="57"/>
      <c r="W55" s="37"/>
      <c r="X55" s="37"/>
      <c r="Y55" s="37"/>
      <c r="Z55" s="37"/>
      <c r="AA55" s="37"/>
      <c r="AB55" s="37"/>
      <c r="AC55" s="37"/>
      <c r="AD55" s="37"/>
      <c r="AE55" s="37"/>
      <c r="AF55" s="41"/>
    </row>
    <row r="56" spans="1:32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0"/>
      <c r="O56" s="24"/>
      <c r="P56" s="37"/>
      <c r="Q56" s="40"/>
      <c r="R56" s="37"/>
      <c r="S56" s="37"/>
      <c r="T56" s="24"/>
      <c r="U56" s="24"/>
      <c r="V56" s="57"/>
      <c r="W56" s="37"/>
      <c r="X56" s="37"/>
      <c r="Y56" s="37"/>
      <c r="Z56" s="37"/>
      <c r="AA56" s="37"/>
      <c r="AB56" s="37"/>
      <c r="AC56" s="37"/>
      <c r="AD56" s="37"/>
      <c r="AE56" s="37"/>
      <c r="AF56" s="41"/>
    </row>
    <row r="57" spans="1:32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0"/>
      <c r="O57" s="24"/>
      <c r="P57" s="37"/>
      <c r="Q57" s="40"/>
      <c r="R57" s="37"/>
      <c r="S57" s="37"/>
      <c r="T57" s="24"/>
      <c r="U57" s="24"/>
      <c r="V57" s="57"/>
      <c r="W57" s="37"/>
      <c r="X57" s="37"/>
      <c r="Y57" s="37"/>
      <c r="Z57" s="37"/>
      <c r="AA57" s="37"/>
      <c r="AB57" s="37"/>
      <c r="AC57" s="37"/>
      <c r="AD57" s="37"/>
      <c r="AE57" s="37"/>
      <c r="AF57" s="41"/>
    </row>
    <row r="58" spans="1:32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24"/>
      <c r="P58" s="37"/>
      <c r="Q58" s="40"/>
      <c r="R58" s="37"/>
      <c r="S58" s="37"/>
      <c r="T58" s="24"/>
      <c r="U58" s="24"/>
      <c r="V58" s="57"/>
      <c r="W58" s="37"/>
      <c r="X58" s="37"/>
      <c r="Y58" s="37"/>
      <c r="Z58" s="37"/>
      <c r="AA58" s="37"/>
      <c r="AB58" s="37"/>
      <c r="AC58" s="37"/>
      <c r="AD58" s="37"/>
      <c r="AE58" s="37"/>
      <c r="AF58" s="41"/>
    </row>
    <row r="59" spans="1:32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40"/>
      <c r="O59" s="24"/>
      <c r="P59" s="37"/>
      <c r="Q59" s="40"/>
      <c r="R59" s="37"/>
      <c r="S59" s="37"/>
      <c r="T59" s="24"/>
      <c r="U59" s="24"/>
      <c r="V59" s="57"/>
      <c r="W59" s="37"/>
      <c r="X59" s="37"/>
      <c r="Y59" s="37"/>
      <c r="Z59" s="37"/>
      <c r="AA59" s="37"/>
      <c r="AB59" s="37"/>
      <c r="AC59" s="37"/>
      <c r="AD59" s="37"/>
      <c r="AE59" s="37"/>
      <c r="AF59" s="41"/>
    </row>
    <row r="60" spans="1:32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40"/>
      <c r="O60" s="24"/>
      <c r="P60" s="37"/>
      <c r="Q60" s="40"/>
      <c r="R60" s="37"/>
      <c r="S60" s="37"/>
      <c r="T60" s="24"/>
      <c r="U60" s="24"/>
      <c r="V60" s="57"/>
      <c r="W60" s="37"/>
      <c r="X60" s="37"/>
      <c r="Y60" s="37"/>
      <c r="Z60" s="37"/>
      <c r="AA60" s="37"/>
      <c r="AB60" s="37"/>
      <c r="AC60" s="37"/>
      <c r="AD60" s="37"/>
      <c r="AE60" s="37"/>
      <c r="AF60" s="41"/>
    </row>
    <row r="61" spans="1:32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37"/>
      <c r="Q61" s="40"/>
      <c r="R61" s="37"/>
      <c r="S61" s="37"/>
      <c r="T61" s="24"/>
      <c r="U61" s="24"/>
      <c r="V61" s="57"/>
      <c r="W61" s="37"/>
      <c r="X61" s="37"/>
      <c r="Y61" s="37"/>
      <c r="Z61" s="37"/>
      <c r="AA61" s="37"/>
      <c r="AB61" s="37"/>
      <c r="AC61" s="37"/>
      <c r="AD61" s="37"/>
      <c r="AE61" s="37"/>
      <c r="AF61" s="41"/>
    </row>
    <row r="62" spans="1:32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32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32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2:11" ht="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35</v>
      </c>
      <c r="C1" s="3"/>
      <c r="D1" s="4"/>
      <c r="E1" s="5" t="s">
        <v>49</v>
      </c>
      <c r="F1" s="2"/>
      <c r="G1" s="2"/>
      <c r="H1" s="6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65"/>
      <c r="AD1" s="6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02" t="s">
        <v>80</v>
      </c>
      <c r="C2" s="62"/>
      <c r="D2" s="103"/>
      <c r="E2" s="13" t="s">
        <v>12</v>
      </c>
      <c r="F2" s="14"/>
      <c r="G2" s="14"/>
      <c r="H2" s="14"/>
      <c r="I2" s="20"/>
      <c r="J2" s="15"/>
      <c r="K2" s="104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05" t="s">
        <v>83</v>
      </c>
      <c r="Y2" s="106"/>
      <c r="Z2" s="107"/>
      <c r="AA2" s="13" t="s">
        <v>12</v>
      </c>
      <c r="AB2" s="14"/>
      <c r="AC2" s="14"/>
      <c r="AD2" s="14"/>
      <c r="AE2" s="20"/>
      <c r="AF2" s="15"/>
      <c r="AG2" s="104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0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8"/>
      <c r="L3" s="18" t="s">
        <v>5</v>
      </c>
      <c r="M3" s="18" t="s">
        <v>6</v>
      </c>
      <c r="N3" s="18" t="s">
        <v>85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8"/>
      <c r="AH3" s="18" t="s">
        <v>5</v>
      </c>
      <c r="AI3" s="18" t="s">
        <v>6</v>
      </c>
      <c r="AJ3" s="18" t="s">
        <v>85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5"/>
      <c r="E4" s="29"/>
      <c r="F4" s="29"/>
      <c r="G4" s="29"/>
      <c r="H4" s="31"/>
      <c r="I4" s="29"/>
      <c r="J4" s="109"/>
      <c r="K4" s="28"/>
      <c r="L4" s="110"/>
      <c r="M4" s="18"/>
      <c r="N4" s="18"/>
      <c r="O4" s="18"/>
      <c r="P4" s="24"/>
      <c r="Q4" s="29"/>
      <c r="R4" s="29"/>
      <c r="S4" s="31"/>
      <c r="T4" s="29"/>
      <c r="U4" s="29"/>
      <c r="V4" s="111"/>
      <c r="W4" s="28"/>
      <c r="X4" s="29">
        <v>1975</v>
      </c>
      <c r="Y4" s="29" t="s">
        <v>46</v>
      </c>
      <c r="Z4" s="35" t="s">
        <v>37</v>
      </c>
      <c r="AA4" s="29">
        <v>18</v>
      </c>
      <c r="AB4" s="29">
        <v>1</v>
      </c>
      <c r="AC4" s="29">
        <v>34</v>
      </c>
      <c r="AD4" s="29">
        <v>23</v>
      </c>
      <c r="AE4" s="29"/>
      <c r="AF4" s="109"/>
      <c r="AG4" s="28"/>
      <c r="AH4" s="29" t="s">
        <v>91</v>
      </c>
      <c r="AI4" s="18"/>
      <c r="AJ4" s="18"/>
      <c r="AK4" s="18"/>
      <c r="AL4" s="24"/>
      <c r="AM4" s="29"/>
      <c r="AN4" s="29"/>
      <c r="AO4" s="29"/>
      <c r="AP4" s="29"/>
      <c r="AQ4" s="29"/>
      <c r="AR4" s="112"/>
      <c r="AS4" s="11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5"/>
      <c r="E5" s="29"/>
      <c r="F5" s="29"/>
      <c r="G5" s="29"/>
      <c r="H5" s="31"/>
      <c r="I5" s="29"/>
      <c r="J5" s="109"/>
      <c r="K5" s="28"/>
      <c r="L5" s="110"/>
      <c r="M5" s="18"/>
      <c r="N5" s="18"/>
      <c r="O5" s="18"/>
      <c r="P5" s="24"/>
      <c r="Q5" s="29"/>
      <c r="R5" s="29"/>
      <c r="S5" s="31"/>
      <c r="T5" s="29"/>
      <c r="U5" s="29"/>
      <c r="V5" s="111"/>
      <c r="W5" s="28"/>
      <c r="X5" s="29">
        <v>1976</v>
      </c>
      <c r="Y5" s="29" t="s">
        <v>46</v>
      </c>
      <c r="Z5" s="35" t="s">
        <v>37</v>
      </c>
      <c r="AA5" s="29"/>
      <c r="AB5" s="29"/>
      <c r="AC5" s="29"/>
      <c r="AD5" s="29"/>
      <c r="AE5" s="29"/>
      <c r="AF5" s="109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12"/>
      <c r="AS5" s="11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5"/>
      <c r="E6" s="29"/>
      <c r="F6" s="29"/>
      <c r="G6" s="29"/>
      <c r="H6" s="31"/>
      <c r="I6" s="29"/>
      <c r="J6" s="109"/>
      <c r="K6" s="28"/>
      <c r="L6" s="110"/>
      <c r="M6" s="18"/>
      <c r="N6" s="18"/>
      <c r="O6" s="18"/>
      <c r="P6" s="24"/>
      <c r="Q6" s="29"/>
      <c r="R6" s="29"/>
      <c r="S6" s="31"/>
      <c r="T6" s="29"/>
      <c r="U6" s="29"/>
      <c r="V6" s="111"/>
      <c r="W6" s="28"/>
      <c r="X6" s="29">
        <v>1977</v>
      </c>
      <c r="Y6" s="29" t="s">
        <v>46</v>
      </c>
      <c r="Z6" s="35" t="s">
        <v>37</v>
      </c>
      <c r="AA6" s="29"/>
      <c r="AB6" s="29"/>
      <c r="AC6" s="29"/>
      <c r="AD6" s="29"/>
      <c r="AE6" s="29"/>
      <c r="AF6" s="109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12"/>
      <c r="AS6" s="11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/>
      <c r="C7" s="32"/>
      <c r="D7" s="35"/>
      <c r="E7" s="29"/>
      <c r="F7" s="29"/>
      <c r="G7" s="29"/>
      <c r="H7" s="31"/>
      <c r="I7" s="29"/>
      <c r="J7" s="109"/>
      <c r="K7" s="28"/>
      <c r="L7" s="110"/>
      <c r="M7" s="18"/>
      <c r="N7" s="18"/>
      <c r="O7" s="18"/>
      <c r="P7" s="24"/>
      <c r="Q7" s="29"/>
      <c r="R7" s="29"/>
      <c r="S7" s="31"/>
      <c r="T7" s="29"/>
      <c r="U7" s="29"/>
      <c r="V7" s="111"/>
      <c r="W7" s="28"/>
      <c r="X7" s="29">
        <v>1978</v>
      </c>
      <c r="Y7" s="29" t="s">
        <v>52</v>
      </c>
      <c r="Z7" s="35" t="s">
        <v>37</v>
      </c>
      <c r="AA7" s="29"/>
      <c r="AB7" s="29"/>
      <c r="AC7" s="29"/>
      <c r="AD7" s="29"/>
      <c r="AE7" s="29"/>
      <c r="AF7" s="109"/>
      <c r="AG7" s="28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12"/>
      <c r="AS7" s="11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ht="14.25" x14ac:dyDescent="0.2">
      <c r="A8" s="37"/>
      <c r="B8" s="69" t="s">
        <v>86</v>
      </c>
      <c r="C8" s="73"/>
      <c r="D8" s="72"/>
      <c r="E8" s="71">
        <f>SUM(E4:E7)</f>
        <v>0</v>
      </c>
      <c r="F8" s="71">
        <f>SUM(F4:F7)</f>
        <v>0</v>
      </c>
      <c r="G8" s="71">
        <f>SUM(G4:G7)</f>
        <v>0</v>
      </c>
      <c r="H8" s="71">
        <f>SUM(H4:H7)</f>
        <v>0</v>
      </c>
      <c r="I8" s="71">
        <f>SUM(I4:I7)</f>
        <v>0</v>
      </c>
      <c r="J8" s="114">
        <v>0</v>
      </c>
      <c r="K8" s="104">
        <f>SUM(K4:K7)</f>
        <v>0</v>
      </c>
      <c r="L8" s="22"/>
      <c r="M8" s="20"/>
      <c r="N8" s="115"/>
      <c r="O8" s="116"/>
      <c r="P8" s="24"/>
      <c r="Q8" s="71">
        <f>SUM(Q4:Q7)</f>
        <v>0</v>
      </c>
      <c r="R8" s="71">
        <f>SUM(R4:R7)</f>
        <v>0</v>
      </c>
      <c r="S8" s="71">
        <f>SUM(S4:S7)</f>
        <v>0</v>
      </c>
      <c r="T8" s="71">
        <f>SUM(T4:T7)</f>
        <v>0</v>
      </c>
      <c r="U8" s="71">
        <f>SUM(U4:U7)</f>
        <v>0</v>
      </c>
      <c r="V8" s="34">
        <v>0</v>
      </c>
      <c r="W8" s="104">
        <f>SUM(W4:W7)</f>
        <v>0</v>
      </c>
      <c r="X8" s="16" t="s">
        <v>86</v>
      </c>
      <c r="Y8" s="17"/>
      <c r="Z8" s="15"/>
      <c r="AA8" s="71">
        <f>SUM(AA4:AA7)</f>
        <v>18</v>
      </c>
      <c r="AB8" s="71">
        <f>SUM(AB4:AB7)</f>
        <v>1</v>
      </c>
      <c r="AC8" s="71">
        <f>SUM(AC4:AC7)</f>
        <v>34</v>
      </c>
      <c r="AD8" s="71">
        <f>SUM(AD4:AD7)</f>
        <v>23</v>
      </c>
      <c r="AE8" s="71">
        <f>SUM(AE4:AE7)</f>
        <v>0</v>
      </c>
      <c r="AF8" s="114">
        <v>0</v>
      </c>
      <c r="AG8" s="104">
        <f>SUM(AG4:AG7)</f>
        <v>0</v>
      </c>
      <c r="AH8" s="22"/>
      <c r="AI8" s="20"/>
      <c r="AJ8" s="115"/>
      <c r="AK8" s="116"/>
      <c r="AL8" s="24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14">
        <v>0</v>
      </c>
      <c r="AS8" s="108">
        <f>SUM(AS4:AS7)</f>
        <v>0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7"/>
      <c r="C9" s="37"/>
      <c r="D9" s="37"/>
      <c r="E9" s="37"/>
      <c r="F9" s="37"/>
      <c r="G9" s="37"/>
      <c r="H9" s="37"/>
      <c r="I9" s="37"/>
      <c r="J9" s="38"/>
      <c r="K9" s="28"/>
      <c r="L9" s="24"/>
      <c r="M9" s="24"/>
      <c r="N9" s="24"/>
      <c r="O9" s="24"/>
      <c r="P9" s="37"/>
      <c r="Q9" s="37"/>
      <c r="R9" s="40"/>
      <c r="S9" s="37"/>
      <c r="T9" s="37"/>
      <c r="U9" s="24"/>
      <c r="V9" s="24"/>
      <c r="W9" s="28"/>
      <c r="X9" s="37"/>
      <c r="Y9" s="37"/>
      <c r="Z9" s="37"/>
      <c r="AA9" s="37"/>
      <c r="AB9" s="37"/>
      <c r="AC9" s="37"/>
      <c r="AD9" s="37"/>
      <c r="AE9" s="37"/>
      <c r="AF9" s="38"/>
      <c r="AG9" s="28"/>
      <c r="AH9" s="24"/>
      <c r="AI9" s="24"/>
      <c r="AJ9" s="24"/>
      <c r="AK9" s="24"/>
      <c r="AL9" s="37"/>
      <c r="AM9" s="37"/>
      <c r="AN9" s="40"/>
      <c r="AO9" s="37"/>
      <c r="AP9" s="37"/>
      <c r="AQ9" s="24"/>
      <c r="AR9" s="24"/>
      <c r="AS9" s="2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17" t="s">
        <v>87</v>
      </c>
      <c r="C10" s="118"/>
      <c r="D10" s="11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88</v>
      </c>
      <c r="O10" s="18" t="s">
        <v>89</v>
      </c>
      <c r="Q10" s="40"/>
      <c r="R10" s="40" t="s">
        <v>48</v>
      </c>
      <c r="S10" s="40"/>
      <c r="T10" s="37" t="s">
        <v>53</v>
      </c>
      <c r="U10" s="24"/>
      <c r="V10" s="28"/>
      <c r="W10" s="28"/>
      <c r="X10" s="120"/>
      <c r="Y10" s="120"/>
      <c r="Z10" s="120"/>
      <c r="AA10" s="120"/>
      <c r="AB10" s="120"/>
      <c r="AC10" s="40"/>
      <c r="AD10" s="40"/>
      <c r="AE10" s="40"/>
      <c r="AF10" s="37"/>
      <c r="AG10" s="37"/>
      <c r="AH10" s="37"/>
      <c r="AI10" s="37"/>
      <c r="AJ10" s="37"/>
      <c r="AK10" s="37"/>
      <c r="AM10" s="28"/>
      <c r="AN10" s="120"/>
      <c r="AO10" s="120"/>
      <c r="AP10" s="120"/>
      <c r="AQ10" s="120"/>
      <c r="AR10" s="120"/>
      <c r="AS10" s="12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43" t="s">
        <v>90</v>
      </c>
      <c r="C11" s="12"/>
      <c r="D11" s="45"/>
      <c r="E11" s="121">
        <v>20</v>
      </c>
      <c r="F11" s="121">
        <v>2</v>
      </c>
      <c r="G11" s="121">
        <v>13</v>
      </c>
      <c r="H11" s="121">
        <v>8</v>
      </c>
      <c r="I11" s="121">
        <v>82</v>
      </c>
      <c r="J11" s="122"/>
      <c r="K11" s="37" t="e">
        <f>PRODUCT(I11/J11)</f>
        <v>#DIV/0!</v>
      </c>
      <c r="L11" s="123">
        <f>PRODUCT((F11+G11)/E11)</f>
        <v>0.75</v>
      </c>
      <c r="M11" s="123">
        <f>PRODUCT(H11/E11)</f>
        <v>0.4</v>
      </c>
      <c r="N11" s="123">
        <f>PRODUCT((F11+G11+H11)/E11)</f>
        <v>1.1499999999999999</v>
      </c>
      <c r="O11" s="123">
        <v>4.0999999999999996</v>
      </c>
      <c r="Q11" s="40"/>
      <c r="R11" s="40"/>
      <c r="S11" s="40"/>
      <c r="T11" s="95"/>
      <c r="U11" s="37"/>
      <c r="V11" s="37"/>
      <c r="W11" s="37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40"/>
      <c r="AO11" s="40"/>
      <c r="AP11" s="40"/>
      <c r="AQ11" s="40"/>
      <c r="AR11" s="40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24" t="s">
        <v>80</v>
      </c>
      <c r="C12" s="125"/>
      <c r="D12" s="126"/>
      <c r="E12" s="121">
        <f>PRODUCT(E8+Q8)</f>
        <v>0</v>
      </c>
      <c r="F12" s="121">
        <f>PRODUCT(F8+R8)</f>
        <v>0</v>
      </c>
      <c r="G12" s="121">
        <f>PRODUCT(G8+S8)</f>
        <v>0</v>
      </c>
      <c r="H12" s="121">
        <f>PRODUCT(H8+T8)</f>
        <v>0</v>
      </c>
      <c r="I12" s="121"/>
      <c r="J12" s="122"/>
      <c r="K12" s="37">
        <f>PRODUCT(K8+W8)</f>
        <v>0</v>
      </c>
      <c r="L12" s="123">
        <v>0</v>
      </c>
      <c r="M12" s="123">
        <v>0</v>
      </c>
      <c r="N12" s="123">
        <v>0</v>
      </c>
      <c r="O12" s="123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7" t="s">
        <v>83</v>
      </c>
      <c r="C13" s="127"/>
      <c r="D13" s="128"/>
      <c r="E13" s="121">
        <f>PRODUCT(AA8+AM8)</f>
        <v>18</v>
      </c>
      <c r="F13" s="121">
        <f>PRODUCT(AB8+AN8)</f>
        <v>1</v>
      </c>
      <c r="G13" s="121">
        <f>PRODUCT(AC8+AO8)</f>
        <v>34</v>
      </c>
      <c r="H13" s="121">
        <f>PRODUCT(AD8+AP8)</f>
        <v>23</v>
      </c>
      <c r="I13" s="121"/>
      <c r="J13" s="122"/>
      <c r="K13" s="24">
        <f>PRODUCT(AG8+AS8)</f>
        <v>0</v>
      </c>
      <c r="L13" s="123">
        <f>PRODUCT((F13+G13)/E13)</f>
        <v>1.9444444444444444</v>
      </c>
      <c r="M13" s="123">
        <f>PRODUCT(H13/E13)</f>
        <v>1.2777777777777777</v>
      </c>
      <c r="N13" s="123">
        <f>PRODUCT((F13+G13+H13)/E13)</f>
        <v>3.2222222222222223</v>
      </c>
      <c r="O13" s="123"/>
      <c r="Q13" s="40"/>
      <c r="R13" s="40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24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29" t="s">
        <v>86</v>
      </c>
      <c r="C14" s="92"/>
      <c r="D14" s="130"/>
      <c r="E14" s="121">
        <f>SUM(E11:E13)</f>
        <v>38</v>
      </c>
      <c r="F14" s="121">
        <f t="shared" ref="F14:I14" si="0">SUM(F11:F13)</f>
        <v>3</v>
      </c>
      <c r="G14" s="121">
        <f t="shared" si="0"/>
        <v>47</v>
      </c>
      <c r="H14" s="121">
        <f t="shared" si="0"/>
        <v>31</v>
      </c>
      <c r="I14" s="121"/>
      <c r="J14" s="122"/>
      <c r="K14" s="37" t="e">
        <f>SUM(K11:K13)</f>
        <v>#DIV/0!</v>
      </c>
      <c r="L14" s="123">
        <f>PRODUCT((F14+G14)/E14)</f>
        <v>1.3157894736842106</v>
      </c>
      <c r="M14" s="123">
        <f>PRODUCT(H14/E14)</f>
        <v>0.81578947368421051</v>
      </c>
      <c r="N14" s="123">
        <f>PRODUCT((F14+G14+H14)/E14)</f>
        <v>2.1315789473684212</v>
      </c>
      <c r="O14" s="123"/>
      <c r="Q14" s="24"/>
      <c r="R14" s="24"/>
      <c r="S14" s="24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24"/>
      <c r="F15" s="24"/>
      <c r="G15" s="24"/>
      <c r="H15" s="24"/>
      <c r="I15" s="24"/>
      <c r="J15" s="37"/>
      <c r="K15" s="37"/>
      <c r="L15" s="24"/>
      <c r="M15" s="24"/>
      <c r="N15" s="24"/>
      <c r="O15" s="24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24"/>
      <c r="AL179" s="24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42578125" style="61" customWidth="1"/>
    <col min="3" max="3" width="19.42578125" style="59" customWidth="1"/>
    <col min="4" max="4" width="10.5703125" style="97" customWidth="1"/>
    <col min="5" max="5" width="8" style="97" customWidth="1"/>
    <col min="6" max="6" width="0.7109375" style="28" customWidth="1"/>
    <col min="7" max="21" width="5.28515625" style="59" customWidth="1"/>
    <col min="22" max="22" width="11.140625" style="59" customWidth="1"/>
    <col min="23" max="23" width="22.140625" style="97" customWidth="1"/>
    <col min="24" max="24" width="9.7109375" style="59" customWidth="1"/>
    <col min="25" max="30" width="9.140625" style="9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00" t="s">
        <v>54</v>
      </c>
      <c r="C1" s="62"/>
      <c r="D1" s="63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35</v>
      </c>
      <c r="C2" s="5" t="s">
        <v>49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31"/>
      <c r="Y2" s="67"/>
      <c r="Z2" s="67"/>
      <c r="AA2" s="67"/>
      <c r="AB2" s="67"/>
      <c r="AC2" s="67"/>
      <c r="AD2" s="67"/>
    </row>
    <row r="3" spans="1:32" s="23" customFormat="1" ht="15" customHeight="1" x14ac:dyDescent="0.2">
      <c r="A3" s="9"/>
      <c r="B3" s="68" t="s">
        <v>55</v>
      </c>
      <c r="C3" s="22" t="s">
        <v>56</v>
      </c>
      <c r="D3" s="69" t="s">
        <v>57</v>
      </c>
      <c r="E3" s="70" t="s">
        <v>1</v>
      </c>
      <c r="F3" s="40"/>
      <c r="G3" s="71" t="s">
        <v>58</v>
      </c>
      <c r="H3" s="72" t="s">
        <v>59</v>
      </c>
      <c r="I3" s="72" t="s">
        <v>30</v>
      </c>
      <c r="J3" s="17" t="s">
        <v>60</v>
      </c>
      <c r="K3" s="73" t="s">
        <v>61</v>
      </c>
      <c r="L3" s="73" t="s">
        <v>62</v>
      </c>
      <c r="M3" s="71" t="s">
        <v>63</v>
      </c>
      <c r="N3" s="71" t="s">
        <v>29</v>
      </c>
      <c r="O3" s="72" t="s">
        <v>64</v>
      </c>
      <c r="P3" s="71" t="s">
        <v>59</v>
      </c>
      <c r="Q3" s="71" t="s">
        <v>16</v>
      </c>
      <c r="R3" s="71">
        <v>1</v>
      </c>
      <c r="S3" s="71">
        <v>2</v>
      </c>
      <c r="T3" s="71">
        <v>3</v>
      </c>
      <c r="U3" s="71" t="s">
        <v>65</v>
      </c>
      <c r="V3" s="17" t="s">
        <v>66</v>
      </c>
      <c r="W3" s="16" t="s">
        <v>67</v>
      </c>
      <c r="X3" s="16" t="s">
        <v>68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74" t="s">
        <v>71</v>
      </c>
      <c r="C4" s="75" t="s">
        <v>72</v>
      </c>
      <c r="D4" s="74" t="s">
        <v>69</v>
      </c>
      <c r="E4" s="76" t="s">
        <v>37</v>
      </c>
      <c r="F4" s="40"/>
      <c r="G4" s="77">
        <v>1</v>
      </c>
      <c r="H4" s="77"/>
      <c r="I4" s="77"/>
      <c r="J4" s="78" t="s">
        <v>73</v>
      </c>
      <c r="K4" s="78">
        <v>9</v>
      </c>
      <c r="L4" s="79" t="s">
        <v>74</v>
      </c>
      <c r="M4" s="79">
        <v>1</v>
      </c>
      <c r="N4" s="78"/>
      <c r="O4" s="79">
        <v>2</v>
      </c>
      <c r="P4" s="79"/>
      <c r="Q4" s="79"/>
      <c r="R4" s="79"/>
      <c r="S4" s="79"/>
      <c r="T4" s="79"/>
      <c r="U4" s="79"/>
      <c r="V4" s="80"/>
      <c r="W4" s="76" t="s">
        <v>75</v>
      </c>
      <c r="X4" s="30">
        <v>1244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81" t="s">
        <v>70</v>
      </c>
      <c r="C5" s="82" t="s">
        <v>76</v>
      </c>
      <c r="D5" s="83"/>
      <c r="E5" s="84"/>
      <c r="F5" s="85"/>
      <c r="G5" s="86"/>
      <c r="H5" s="84"/>
      <c r="I5" s="87"/>
      <c r="J5" s="84"/>
      <c r="K5" s="84"/>
      <c r="L5" s="84"/>
      <c r="M5" s="84"/>
      <c r="N5" s="84"/>
      <c r="O5" s="84"/>
      <c r="P5" s="84"/>
      <c r="Q5" s="84"/>
      <c r="R5" s="82"/>
      <c r="S5" s="84"/>
      <c r="T5" s="84"/>
      <c r="U5" s="84"/>
      <c r="V5" s="84"/>
      <c r="W5" s="82"/>
      <c r="X5" s="88"/>
      <c r="Y5" s="67"/>
      <c r="Z5" s="67"/>
      <c r="AA5" s="67"/>
      <c r="AB5" s="67"/>
      <c r="AC5" s="67"/>
      <c r="AD5" s="67"/>
    </row>
    <row r="6" spans="1:32" x14ac:dyDescent="0.25">
      <c r="A6" s="9"/>
      <c r="B6" s="89"/>
      <c r="C6" s="90"/>
      <c r="D6" s="91"/>
      <c r="E6" s="92"/>
      <c r="F6" s="92"/>
      <c r="G6" s="90"/>
      <c r="H6" s="93"/>
      <c r="I6" s="93"/>
      <c r="J6" s="93"/>
      <c r="K6" s="93"/>
      <c r="L6" s="93"/>
      <c r="M6" s="90"/>
      <c r="N6" s="93"/>
      <c r="O6" s="93"/>
      <c r="P6" s="93"/>
      <c r="Q6" s="93"/>
      <c r="R6" s="90"/>
      <c r="S6" s="93"/>
      <c r="T6" s="93"/>
      <c r="U6" s="93"/>
      <c r="V6" s="93"/>
      <c r="W6" s="90"/>
      <c r="X6" s="94"/>
      <c r="Y6" s="67"/>
      <c r="Z6" s="67"/>
      <c r="AA6" s="67"/>
      <c r="AB6" s="67"/>
      <c r="AC6" s="67"/>
      <c r="AD6" s="67"/>
    </row>
    <row r="7" spans="1:32" s="23" customFormat="1" ht="15" customHeight="1" x14ac:dyDescent="0.25">
      <c r="A7" s="9"/>
      <c r="B7" s="95"/>
      <c r="C7" s="37"/>
      <c r="D7" s="95"/>
      <c r="E7" s="96"/>
      <c r="F7" s="28"/>
      <c r="G7" s="37"/>
      <c r="H7" s="40"/>
      <c r="I7" s="37"/>
      <c r="J7" s="24"/>
      <c r="K7" s="24"/>
      <c r="L7" s="24"/>
      <c r="M7" s="37"/>
      <c r="N7" s="37"/>
      <c r="O7" s="37"/>
      <c r="P7" s="37"/>
      <c r="Q7" s="37"/>
      <c r="R7" s="37"/>
      <c r="S7" s="37"/>
      <c r="T7" s="37"/>
      <c r="U7" s="37"/>
      <c r="V7" s="37"/>
      <c r="W7" s="95"/>
      <c r="X7" s="37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95"/>
      <c r="C8" s="37"/>
      <c r="D8" s="95"/>
      <c r="E8" s="96"/>
      <c r="F8" s="28"/>
      <c r="G8" s="37"/>
      <c r="H8" s="40"/>
      <c r="I8" s="37"/>
      <c r="J8" s="24"/>
      <c r="K8" s="24"/>
      <c r="L8" s="24"/>
      <c r="M8" s="37"/>
      <c r="N8" s="37"/>
      <c r="O8" s="37"/>
      <c r="P8" s="37"/>
      <c r="Q8" s="37"/>
      <c r="R8" s="37"/>
      <c r="S8" s="37"/>
      <c r="T8" s="37"/>
      <c r="U8" s="37"/>
      <c r="V8" s="37"/>
      <c r="W8" s="95"/>
      <c r="X8" s="37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95"/>
      <c r="C9" s="37"/>
      <c r="D9" s="95"/>
      <c r="E9" s="96"/>
      <c r="G9" s="37"/>
      <c r="H9" s="40"/>
      <c r="I9" s="37"/>
      <c r="J9" s="24"/>
      <c r="K9" s="24"/>
      <c r="L9" s="24"/>
      <c r="M9" s="37"/>
      <c r="N9" s="37"/>
      <c r="O9" s="37"/>
      <c r="P9" s="37"/>
      <c r="Q9" s="37"/>
      <c r="R9" s="37"/>
      <c r="S9" s="37"/>
      <c r="T9" s="37"/>
      <c r="U9" s="37"/>
      <c r="V9" s="37"/>
      <c r="W9" s="95"/>
      <c r="X9" s="37"/>
      <c r="Y9" s="67"/>
      <c r="Z9" s="67"/>
      <c r="AA9" s="67"/>
      <c r="AB9" s="67"/>
      <c r="AC9" s="67"/>
      <c r="AD9" s="67"/>
    </row>
    <row r="10" spans="1:32" x14ac:dyDescent="0.25">
      <c r="A10" s="9"/>
      <c r="B10" s="95"/>
      <c r="C10" s="37"/>
      <c r="D10" s="95"/>
      <c r="E10" s="96"/>
      <c r="G10" s="37"/>
      <c r="H10" s="40"/>
      <c r="I10" s="37"/>
      <c r="J10" s="24"/>
      <c r="K10" s="24"/>
      <c r="L10" s="24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95"/>
      <c r="X10" s="37"/>
      <c r="Y10" s="67"/>
      <c r="Z10" s="67"/>
      <c r="AA10" s="67"/>
      <c r="AB10" s="67"/>
      <c r="AC10" s="67"/>
      <c r="AD10" s="67"/>
    </row>
    <row r="11" spans="1:32" x14ac:dyDescent="0.25">
      <c r="A11" s="9"/>
      <c r="B11" s="95"/>
      <c r="C11" s="37"/>
      <c r="D11" s="95"/>
      <c r="E11" s="96"/>
      <c r="G11" s="37"/>
      <c r="H11" s="40"/>
      <c r="I11" s="37"/>
      <c r="J11" s="24"/>
      <c r="K11" s="24"/>
      <c r="L11" s="24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95"/>
      <c r="X11" s="37"/>
      <c r="Y11" s="67"/>
      <c r="Z11" s="67"/>
      <c r="AA11" s="67"/>
      <c r="AB11" s="67"/>
      <c r="AC11" s="67"/>
      <c r="AD11" s="67"/>
    </row>
    <row r="12" spans="1:32" x14ac:dyDescent="0.25">
      <c r="A12" s="9"/>
      <c r="B12" s="95"/>
      <c r="C12" s="37"/>
      <c r="D12" s="95"/>
      <c r="E12" s="96"/>
      <c r="G12" s="37"/>
      <c r="H12" s="40"/>
      <c r="I12" s="37"/>
      <c r="J12" s="24"/>
      <c r="K12" s="24"/>
      <c r="L12" s="24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95"/>
      <c r="X12" s="37"/>
      <c r="Y12" s="67"/>
      <c r="Z12" s="67"/>
      <c r="AA12" s="67"/>
      <c r="AB12" s="67"/>
      <c r="AC12" s="67"/>
      <c r="AD12" s="67"/>
    </row>
    <row r="13" spans="1:32" x14ac:dyDescent="0.25">
      <c r="A13" s="9"/>
      <c r="B13" s="95"/>
      <c r="C13" s="37"/>
      <c r="D13" s="95"/>
      <c r="E13" s="96"/>
      <c r="G13" s="37"/>
      <c r="H13" s="40"/>
      <c r="I13" s="37"/>
      <c r="J13" s="24"/>
      <c r="K13" s="24"/>
      <c r="L13" s="24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95"/>
      <c r="X13" s="37"/>
      <c r="Y13" s="67"/>
      <c r="Z13" s="67"/>
      <c r="AA13" s="67"/>
      <c r="AB13" s="67"/>
      <c r="AC13" s="67"/>
      <c r="AD13" s="67"/>
    </row>
    <row r="14" spans="1:32" x14ac:dyDescent="0.25">
      <c r="A14" s="9"/>
      <c r="B14" s="95"/>
      <c r="C14" s="37"/>
      <c r="D14" s="95"/>
      <c r="E14" s="96"/>
      <c r="G14" s="37"/>
      <c r="H14" s="40"/>
      <c r="I14" s="37"/>
      <c r="J14" s="24"/>
      <c r="K14" s="24"/>
      <c r="L14" s="24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5"/>
      <c r="X14" s="37"/>
      <c r="Y14" s="67"/>
      <c r="Z14" s="67"/>
      <c r="AA14" s="67"/>
      <c r="AB14" s="67"/>
      <c r="AC14" s="67"/>
      <c r="AD14" s="67"/>
    </row>
    <row r="15" spans="1:32" x14ac:dyDescent="0.25">
      <c r="A15" s="9"/>
      <c r="B15" s="95"/>
      <c r="C15" s="37"/>
      <c r="D15" s="95"/>
      <c r="E15" s="96"/>
      <c r="G15" s="37"/>
      <c r="H15" s="40"/>
      <c r="I15" s="37"/>
      <c r="J15" s="24"/>
      <c r="K15" s="24"/>
      <c r="L15" s="24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95"/>
      <c r="X15" s="37"/>
      <c r="Y15" s="67"/>
      <c r="Z15" s="67"/>
      <c r="AA15" s="67"/>
      <c r="AB15" s="67"/>
      <c r="AC15" s="67"/>
      <c r="AD15" s="67"/>
    </row>
    <row r="16" spans="1:32" x14ac:dyDescent="0.25">
      <c r="A16" s="9"/>
      <c r="B16" s="95"/>
      <c r="C16" s="37"/>
      <c r="D16" s="95"/>
      <c r="E16" s="96"/>
      <c r="G16" s="37"/>
      <c r="H16" s="40"/>
      <c r="I16" s="37"/>
      <c r="J16" s="24"/>
      <c r="K16" s="24"/>
      <c r="L16" s="24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95"/>
      <c r="X16" s="37"/>
      <c r="Y16" s="67"/>
      <c r="Z16" s="67"/>
      <c r="AA16" s="67"/>
      <c r="AB16" s="67"/>
      <c r="AC16" s="67"/>
      <c r="AD16" s="67"/>
    </row>
    <row r="17" spans="1:30" x14ac:dyDescent="0.25">
      <c r="A17" s="9"/>
      <c r="B17" s="95"/>
      <c r="C17" s="37"/>
      <c r="D17" s="95"/>
      <c r="E17" s="96"/>
      <c r="G17" s="37"/>
      <c r="H17" s="40"/>
      <c r="I17" s="37"/>
      <c r="J17" s="24"/>
      <c r="K17" s="24"/>
      <c r="L17" s="24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95"/>
      <c r="X17" s="37"/>
      <c r="Y17" s="67"/>
      <c r="Z17" s="67"/>
      <c r="AA17" s="67"/>
      <c r="AB17" s="67"/>
      <c r="AC17" s="67"/>
      <c r="AD17" s="67"/>
    </row>
    <row r="18" spans="1:30" x14ac:dyDescent="0.25">
      <c r="A18" s="9"/>
      <c r="B18" s="95"/>
      <c r="C18" s="37"/>
      <c r="D18" s="95"/>
      <c r="E18" s="96"/>
      <c r="G18" s="37"/>
      <c r="H18" s="40"/>
      <c r="I18" s="37"/>
      <c r="J18" s="24"/>
      <c r="K18" s="24"/>
      <c r="L18" s="24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95"/>
      <c r="X18" s="37"/>
      <c r="Y18" s="67"/>
      <c r="Z18" s="67"/>
      <c r="AA18" s="67"/>
      <c r="AB18" s="67"/>
      <c r="AC18" s="67"/>
      <c r="AD18" s="67"/>
    </row>
    <row r="19" spans="1:30" x14ac:dyDescent="0.25">
      <c r="A19" s="9"/>
      <c r="B19" s="95"/>
      <c r="C19" s="37"/>
      <c r="D19" s="95"/>
      <c r="E19" s="96"/>
      <c r="G19" s="37"/>
      <c r="H19" s="40"/>
      <c r="I19" s="37"/>
      <c r="J19" s="24"/>
      <c r="K19" s="24"/>
      <c r="L19" s="2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95"/>
      <c r="X19" s="37"/>
      <c r="Y19" s="67"/>
      <c r="Z19" s="67"/>
      <c r="AA19" s="67"/>
      <c r="AB19" s="67"/>
      <c r="AC19" s="67"/>
      <c r="AD19" s="67"/>
    </row>
    <row r="20" spans="1:30" x14ac:dyDescent="0.25">
      <c r="A20" s="9"/>
      <c r="B20" s="95"/>
      <c r="C20" s="37"/>
      <c r="D20" s="95"/>
      <c r="E20" s="96"/>
      <c r="G20" s="37"/>
      <c r="H20" s="40"/>
      <c r="I20" s="37"/>
      <c r="J20" s="24"/>
      <c r="K20" s="24"/>
      <c r="L20" s="24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95"/>
      <c r="X20" s="37"/>
      <c r="Y20" s="67"/>
      <c r="Z20" s="67"/>
      <c r="AA20" s="67"/>
      <c r="AB20" s="67"/>
      <c r="AC20" s="67"/>
      <c r="AD20" s="67"/>
    </row>
    <row r="21" spans="1:30" x14ac:dyDescent="0.25">
      <c r="A21" s="9"/>
      <c r="B21" s="95"/>
      <c r="C21" s="37"/>
      <c r="D21" s="95"/>
      <c r="E21" s="96"/>
      <c r="G21" s="37"/>
      <c r="H21" s="40"/>
      <c r="I21" s="37"/>
      <c r="J21" s="24"/>
      <c r="K21" s="24"/>
      <c r="L21" s="24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95"/>
      <c r="X21" s="37"/>
      <c r="Y21" s="67"/>
      <c r="Z21" s="67"/>
      <c r="AA21" s="67"/>
      <c r="AB21" s="67"/>
      <c r="AC21" s="67"/>
      <c r="AD21" s="67"/>
    </row>
    <row r="22" spans="1:30" x14ac:dyDescent="0.25">
      <c r="A22" s="9"/>
      <c r="B22" s="95"/>
      <c r="C22" s="37"/>
      <c r="D22" s="95"/>
      <c r="E22" s="96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95"/>
      <c r="X22" s="37"/>
      <c r="Y22" s="67"/>
      <c r="Z22" s="67"/>
      <c r="AA22" s="67"/>
      <c r="AB22" s="67"/>
      <c r="AC22" s="67"/>
      <c r="AD22" s="67"/>
    </row>
    <row r="23" spans="1:30" x14ac:dyDescent="0.25">
      <c r="A23" s="9"/>
      <c r="B23" s="95"/>
      <c r="C23" s="37"/>
      <c r="D23" s="95"/>
      <c r="E23" s="96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95"/>
      <c r="X23" s="37"/>
      <c r="Y23" s="67"/>
      <c r="Z23" s="67"/>
      <c r="AA23" s="67"/>
      <c r="AB23" s="67"/>
      <c r="AC23" s="67"/>
      <c r="AD23" s="67"/>
    </row>
    <row r="24" spans="1:30" x14ac:dyDescent="0.25">
      <c r="A24" s="9"/>
      <c r="B24" s="95"/>
      <c r="C24" s="37"/>
      <c r="D24" s="95"/>
      <c r="E24" s="96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95"/>
      <c r="X24" s="37"/>
      <c r="Y24" s="67"/>
      <c r="Z24" s="67"/>
      <c r="AA24" s="67"/>
      <c r="AB24" s="67"/>
      <c r="AC24" s="67"/>
      <c r="AD24" s="67"/>
    </row>
    <row r="25" spans="1:30" x14ac:dyDescent="0.25">
      <c r="A25" s="9"/>
      <c r="B25" s="95"/>
      <c r="C25" s="37"/>
      <c r="D25" s="95"/>
      <c r="E25" s="96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95"/>
      <c r="X25" s="37"/>
      <c r="Y25" s="67"/>
      <c r="Z25" s="67"/>
      <c r="AA25" s="67"/>
      <c r="AB25" s="67"/>
      <c r="AC25" s="67"/>
      <c r="AD25" s="67"/>
    </row>
    <row r="26" spans="1:30" x14ac:dyDescent="0.25">
      <c r="A26" s="9"/>
      <c r="B26" s="95"/>
      <c r="C26" s="37"/>
      <c r="D26" s="95"/>
      <c r="E26" s="96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95"/>
      <c r="X26" s="37"/>
      <c r="Y26" s="67"/>
      <c r="Z26" s="67"/>
      <c r="AA26" s="67"/>
      <c r="AB26" s="67"/>
      <c r="AC26" s="67"/>
      <c r="AD26" s="67"/>
    </row>
    <row r="27" spans="1:30" x14ac:dyDescent="0.25">
      <c r="A27" s="9"/>
      <c r="B27" s="95"/>
      <c r="C27" s="37"/>
      <c r="D27" s="95"/>
      <c r="E27" s="96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95"/>
      <c r="X27" s="37"/>
      <c r="Y27" s="67"/>
      <c r="Z27" s="67"/>
      <c r="AA27" s="67"/>
      <c r="AB27" s="67"/>
      <c r="AC27" s="67"/>
      <c r="AD27" s="67"/>
    </row>
    <row r="28" spans="1:30" x14ac:dyDescent="0.25">
      <c r="A28" s="9"/>
      <c r="B28" s="95"/>
      <c r="C28" s="37"/>
      <c r="D28" s="95"/>
      <c r="E28" s="96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95"/>
      <c r="X28" s="37"/>
      <c r="Y28" s="67"/>
      <c r="Z28" s="67"/>
      <c r="AA28" s="67"/>
      <c r="AB28" s="67"/>
      <c r="AC28" s="67"/>
      <c r="AD28" s="67"/>
    </row>
    <row r="29" spans="1:30" x14ac:dyDescent="0.25">
      <c r="A29" s="9"/>
      <c r="B29" s="95"/>
      <c r="C29" s="37"/>
      <c r="D29" s="95"/>
      <c r="E29" s="96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95"/>
      <c r="X29" s="37"/>
      <c r="Y29" s="67"/>
      <c r="Z29" s="67"/>
      <c r="AA29" s="67"/>
      <c r="AB29" s="67"/>
      <c r="AC29" s="67"/>
      <c r="AD29" s="67"/>
    </row>
    <row r="30" spans="1:30" x14ac:dyDescent="0.25">
      <c r="A30" s="9"/>
      <c r="B30" s="95"/>
      <c r="C30" s="37"/>
      <c r="D30" s="95"/>
      <c r="E30" s="96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95"/>
      <c r="X30" s="37"/>
      <c r="Y30" s="67"/>
      <c r="Z30" s="67"/>
      <c r="AA30" s="67"/>
      <c r="AB30" s="67"/>
      <c r="AC30" s="67"/>
      <c r="AD30" s="67"/>
    </row>
    <row r="31" spans="1:30" x14ac:dyDescent="0.25">
      <c r="A31" s="9"/>
      <c r="B31" s="95"/>
      <c r="C31" s="37"/>
      <c r="D31" s="95"/>
      <c r="E31" s="96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95"/>
      <c r="X31" s="37"/>
      <c r="Y31" s="67"/>
      <c r="Z31" s="67"/>
      <c r="AA31" s="67"/>
      <c r="AB31" s="67"/>
      <c r="AC31" s="67"/>
      <c r="AD31" s="67"/>
    </row>
    <row r="32" spans="1:30" x14ac:dyDescent="0.25">
      <c r="A32" s="9"/>
      <c r="B32" s="95"/>
      <c r="C32" s="37"/>
      <c r="D32" s="95"/>
      <c r="E32" s="96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95"/>
      <c r="X32" s="37"/>
      <c r="Y32" s="67"/>
      <c r="Z32" s="67"/>
      <c r="AA32" s="67"/>
      <c r="AB32" s="67"/>
      <c r="AC32" s="67"/>
      <c r="AD32" s="67"/>
    </row>
    <row r="33" spans="1:30" x14ac:dyDescent="0.25">
      <c r="A33" s="9"/>
      <c r="B33" s="95"/>
      <c r="C33" s="37"/>
      <c r="D33" s="95"/>
      <c r="E33" s="96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95"/>
      <c r="X33" s="37"/>
      <c r="Y33" s="67"/>
      <c r="Z33" s="67"/>
      <c r="AA33" s="67"/>
      <c r="AB33" s="67"/>
      <c r="AC33" s="67"/>
      <c r="AD33" s="67"/>
    </row>
    <row r="34" spans="1:30" x14ac:dyDescent="0.25">
      <c r="A34" s="9"/>
      <c r="B34" s="95"/>
      <c r="C34" s="37"/>
      <c r="D34" s="95"/>
      <c r="E34" s="96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95"/>
      <c r="X34" s="37"/>
      <c r="Y34" s="67"/>
      <c r="Z34" s="67"/>
      <c r="AA34" s="67"/>
      <c r="AB34" s="67"/>
      <c r="AC34" s="67"/>
      <c r="AD34" s="67"/>
    </row>
    <row r="35" spans="1:30" x14ac:dyDescent="0.25">
      <c r="A35" s="9"/>
      <c r="B35" s="95"/>
      <c r="C35" s="37"/>
      <c r="D35" s="95"/>
      <c r="E35" s="96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95"/>
      <c r="X35" s="37"/>
      <c r="Y35" s="67"/>
      <c r="Z35" s="67"/>
      <c r="AA35" s="67"/>
      <c r="AB35" s="67"/>
      <c r="AC35" s="67"/>
      <c r="AD35" s="67"/>
    </row>
    <row r="36" spans="1:30" x14ac:dyDescent="0.25">
      <c r="A36" s="9"/>
      <c r="B36" s="95"/>
      <c r="C36" s="37"/>
      <c r="D36" s="95"/>
      <c r="E36" s="96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95"/>
      <c r="X36" s="37"/>
      <c r="Y36" s="67"/>
      <c r="Z36" s="67"/>
      <c r="AA36" s="67"/>
      <c r="AB36" s="67"/>
      <c r="AC36" s="67"/>
      <c r="AD36" s="67"/>
    </row>
    <row r="37" spans="1:30" x14ac:dyDescent="0.25">
      <c r="A37" s="9"/>
      <c r="B37" s="95"/>
      <c r="C37" s="37"/>
      <c r="D37" s="95"/>
      <c r="E37" s="96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95"/>
      <c r="X37" s="37"/>
      <c r="Y37" s="67"/>
      <c r="Z37" s="67"/>
      <c r="AA37" s="67"/>
      <c r="AB37" s="67"/>
      <c r="AC37" s="67"/>
      <c r="AD37" s="67"/>
    </row>
    <row r="38" spans="1:30" x14ac:dyDescent="0.25">
      <c r="A38" s="9"/>
      <c r="B38" s="95"/>
      <c r="C38" s="37"/>
      <c r="D38" s="95"/>
      <c r="E38" s="96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95"/>
      <c r="X38" s="37"/>
      <c r="Y38" s="67"/>
      <c r="Z38" s="67"/>
      <c r="AA38" s="67"/>
      <c r="AB38" s="67"/>
      <c r="AC38" s="67"/>
      <c r="AD38" s="67"/>
    </row>
    <row r="39" spans="1:30" x14ac:dyDescent="0.25">
      <c r="A39" s="9"/>
      <c r="B39" s="95"/>
      <c r="C39" s="37"/>
      <c r="D39" s="95"/>
      <c r="E39" s="96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95"/>
      <c r="X39" s="37"/>
      <c r="Y39" s="67"/>
      <c r="Z39" s="67"/>
      <c r="AA39" s="67"/>
      <c r="AB39" s="67"/>
      <c r="AC39" s="67"/>
      <c r="AD39" s="67"/>
    </row>
    <row r="40" spans="1:30" x14ac:dyDescent="0.25">
      <c r="A40" s="9"/>
      <c r="B40" s="95"/>
      <c r="C40" s="37"/>
      <c r="D40" s="95"/>
      <c r="E40" s="96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95"/>
      <c r="X40" s="37"/>
      <c r="Y40" s="67"/>
      <c r="Z40" s="67"/>
      <c r="AA40" s="67"/>
      <c r="AB40" s="67"/>
      <c r="AC40" s="67"/>
      <c r="AD40" s="67"/>
    </row>
    <row r="41" spans="1:30" x14ac:dyDescent="0.25">
      <c r="A41" s="9"/>
      <c r="B41" s="95"/>
      <c r="C41" s="37"/>
      <c r="D41" s="95"/>
      <c r="E41" s="96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95"/>
      <c r="X41" s="37"/>
      <c r="Y41" s="67"/>
      <c r="Z41" s="67"/>
      <c r="AA41" s="67"/>
      <c r="AB41" s="67"/>
      <c r="AC41" s="67"/>
      <c r="AD41" s="67"/>
    </row>
    <row r="42" spans="1:30" x14ac:dyDescent="0.25">
      <c r="A42" s="9"/>
      <c r="B42" s="95"/>
      <c r="C42" s="37"/>
      <c r="D42" s="95"/>
      <c r="E42" s="96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95"/>
      <c r="X42" s="37"/>
      <c r="Y42" s="67"/>
      <c r="Z42" s="67"/>
      <c r="AA42" s="67"/>
      <c r="AB42" s="67"/>
      <c r="AC42" s="67"/>
      <c r="AD42" s="67"/>
    </row>
    <row r="43" spans="1:30" x14ac:dyDescent="0.25">
      <c r="A43" s="9"/>
      <c r="B43" s="95"/>
      <c r="C43" s="37"/>
      <c r="D43" s="95"/>
      <c r="E43" s="95"/>
      <c r="F43" s="24"/>
      <c r="G43" s="37"/>
      <c r="H43" s="40"/>
      <c r="I43" s="37"/>
      <c r="J43" s="24"/>
      <c r="K43" s="24"/>
      <c r="L43" s="24"/>
      <c r="M43" s="24"/>
      <c r="N43" s="57"/>
      <c r="O43" s="57"/>
      <c r="P43" s="24"/>
      <c r="Q43" s="24"/>
      <c r="R43" s="24"/>
      <c r="S43" s="24"/>
      <c r="T43" s="24"/>
      <c r="U43" s="24"/>
      <c r="V43" s="24"/>
      <c r="W43" s="95"/>
      <c r="X43" s="24"/>
      <c r="Y43" s="67"/>
      <c r="Z43" s="67"/>
      <c r="AA43" s="67"/>
      <c r="AB43" s="67"/>
      <c r="AC43" s="67"/>
      <c r="AD43" s="67"/>
    </row>
    <row r="44" spans="1:30" x14ac:dyDescent="0.25">
      <c r="A44" s="9"/>
      <c r="B44" s="95"/>
      <c r="C44" s="37"/>
      <c r="D44" s="95"/>
      <c r="E44" s="95"/>
      <c r="F44" s="24"/>
      <c r="G44" s="37"/>
      <c r="H44" s="40"/>
      <c r="I44" s="37"/>
      <c r="J44" s="24"/>
      <c r="K44" s="24"/>
      <c r="L44" s="24"/>
      <c r="M44" s="24"/>
      <c r="N44" s="57"/>
      <c r="O44" s="57"/>
      <c r="P44" s="24"/>
      <c r="Q44" s="24"/>
      <c r="R44" s="24"/>
      <c r="S44" s="24"/>
      <c r="T44" s="24"/>
      <c r="U44" s="24"/>
      <c r="V44" s="24"/>
      <c r="W44" s="95"/>
      <c r="X44" s="24"/>
      <c r="Y44" s="67"/>
      <c r="Z44" s="67"/>
      <c r="AA44" s="67"/>
      <c r="AB44" s="67"/>
      <c r="AC44" s="67"/>
      <c r="AD44" s="67"/>
    </row>
    <row r="45" spans="1:30" x14ac:dyDescent="0.25">
      <c r="A45" s="9"/>
      <c r="B45" s="95"/>
      <c r="C45" s="37"/>
      <c r="D45" s="95"/>
      <c r="E45" s="95"/>
      <c r="F45" s="24"/>
      <c r="G45" s="37"/>
      <c r="H45" s="40"/>
      <c r="I45" s="37"/>
      <c r="J45" s="24"/>
      <c r="K45" s="24"/>
      <c r="L45" s="24"/>
      <c r="M45" s="24"/>
      <c r="N45" s="57"/>
      <c r="O45" s="57"/>
      <c r="P45" s="24"/>
      <c r="Q45" s="24"/>
      <c r="R45" s="24"/>
      <c r="S45" s="24"/>
      <c r="T45" s="24"/>
      <c r="U45" s="24"/>
      <c r="V45" s="24"/>
      <c r="W45" s="95"/>
      <c r="X45" s="24"/>
      <c r="Y45" s="67"/>
      <c r="Z45" s="67"/>
      <c r="AA45" s="67"/>
      <c r="AB45" s="67"/>
      <c r="AC45" s="67"/>
      <c r="AD45" s="67"/>
    </row>
    <row r="46" spans="1:30" x14ac:dyDescent="0.25">
      <c r="A46" s="9"/>
      <c r="B46" s="95"/>
      <c r="C46" s="37"/>
      <c r="D46" s="95"/>
      <c r="E46" s="95"/>
      <c r="F46" s="24"/>
      <c r="G46" s="37"/>
      <c r="H46" s="40"/>
      <c r="I46" s="37"/>
      <c r="J46" s="24"/>
      <c r="K46" s="24"/>
      <c r="L46" s="24"/>
      <c r="M46" s="24"/>
      <c r="N46" s="57"/>
      <c r="O46" s="57"/>
      <c r="P46" s="24"/>
      <c r="Q46" s="24"/>
      <c r="R46" s="24"/>
      <c r="S46" s="24"/>
      <c r="T46" s="24"/>
      <c r="U46" s="24"/>
      <c r="V46" s="24"/>
      <c r="W46" s="95"/>
      <c r="X46" s="24"/>
      <c r="Y46" s="67"/>
      <c r="Z46" s="67"/>
      <c r="AA46" s="67"/>
      <c r="AB46" s="67"/>
      <c r="AC46" s="67"/>
      <c r="AD46" s="6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2020-03-29T10:40:41Z</dcterms:modified>
</cp:coreProperties>
</file>