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S8" i="3" l="1"/>
  <c r="AS11" i="3" s="1"/>
  <c r="AG8" i="3"/>
  <c r="O14" i="3"/>
  <c r="N14" i="3"/>
  <c r="M14" i="3"/>
  <c r="L14" i="3"/>
  <c r="I15" i="3"/>
  <c r="E15" i="3"/>
  <c r="K14" i="3"/>
  <c r="AQ11" i="3"/>
  <c r="AP11" i="3"/>
  <c r="AO11" i="3"/>
  <c r="AN11" i="3"/>
  <c r="AM11" i="3"/>
  <c r="AG11" i="3"/>
  <c r="AE11" i="3"/>
  <c r="AD11" i="3"/>
  <c r="AC11" i="3"/>
  <c r="AB11" i="3"/>
  <c r="AA11" i="3"/>
  <c r="W11" i="3"/>
  <c r="U11" i="3"/>
  <c r="T11" i="3"/>
  <c r="S11" i="3"/>
  <c r="R11" i="3"/>
  <c r="Q11" i="3"/>
  <c r="K11" i="3"/>
  <c r="K15" i="3" s="1"/>
  <c r="I11" i="3"/>
  <c r="H11" i="3"/>
  <c r="H15" i="3" s="1"/>
  <c r="G11" i="3"/>
  <c r="G15" i="3" s="1"/>
  <c r="F11" i="3"/>
  <c r="F15" i="3" s="1"/>
  <c r="E11" i="3"/>
  <c r="AF11" i="3" l="1"/>
  <c r="K16" i="3"/>
  <c r="K17" i="3" s="1"/>
  <c r="F16" i="3"/>
  <c r="H16" i="3"/>
  <c r="E16" i="3"/>
  <c r="E17" i="3" s="1"/>
  <c r="G16" i="3"/>
  <c r="AR11" i="3"/>
  <c r="G17" i="3"/>
  <c r="I16" i="3"/>
  <c r="I17" i="3" s="1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O13" i="1"/>
  <c r="O18" i="1" s="1"/>
  <c r="O21" i="1" s="1"/>
  <c r="M13" i="1"/>
  <c r="L13" i="1"/>
  <c r="K13" i="1"/>
  <c r="J13" i="1"/>
  <c r="I13" i="1"/>
  <c r="H13" i="1"/>
  <c r="H18" i="1" s="1"/>
  <c r="G13" i="1"/>
  <c r="G18" i="1" s="1"/>
  <c r="G21" i="1" s="1"/>
  <c r="F13" i="1"/>
  <c r="F18" i="1" s="1"/>
  <c r="F21" i="1" s="1"/>
  <c r="E13" i="1"/>
  <c r="E18" i="1" s="1"/>
  <c r="E21" i="1" s="1"/>
  <c r="I18" i="1" l="1"/>
  <c r="I21" i="1" s="1"/>
  <c r="D15" i="1"/>
  <c r="N16" i="3"/>
  <c r="L16" i="3"/>
  <c r="F17" i="3"/>
  <c r="M16" i="3"/>
  <c r="H17" i="3"/>
  <c r="M17" i="3" s="1"/>
  <c r="O17" i="3"/>
  <c r="J17" i="3"/>
  <c r="J16" i="3"/>
  <c r="O16" i="3"/>
  <c r="L18" i="1"/>
  <c r="K21" i="1"/>
  <c r="K18" i="1"/>
  <c r="H21" i="1"/>
  <c r="L21" i="1" s="1"/>
  <c r="N13" i="1"/>
  <c r="N18" i="1" s="1"/>
  <c r="M18" i="1" l="1"/>
  <c r="N17" i="3"/>
  <c r="L17" i="3"/>
  <c r="N21" i="1"/>
  <c r="M21" i="1"/>
</calcChain>
</file>

<file path=xl/sharedStrings.xml><?xml version="1.0" encoding="utf-8"?>
<sst xmlns="http://schemas.openxmlformats.org/spreadsheetml/2006/main" count="237" uniqueCount="103">
  <si>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</si>
  <si>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</si>
  <si>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</si>
  <si>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</si>
  <si>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</si>
  <si>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</si>
  <si>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</si>
  <si>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</si>
  <si>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</si>
  <si>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</si>
  <si>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</si>
  <si>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</si>
  <si>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</si>
  <si>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</si>
  <si>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</si>
  <si>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</si>
  <si>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</si>
  <si>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</si>
  <si>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</si>
  <si>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</si>
  <si>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</si>
  <si>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</si>
  <si>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</si>
  <si>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</si>
  <si>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</si>
  <si>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</si>
  <si>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</si>
  <si>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</si>
  <si>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</si>
  <si>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</si>
  <si>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</si>
  <si>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</si>
  <si>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</si>
  <si>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</si>
  <si>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</si>
  <si>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</si>
  <si>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</si>
  <si>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</si>
  <si>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>Antti Tuhkanen</t>
  </si>
  <si>
    <t>LMV = Lahden Mailaveikot  (1929),  kasvattajaseura</t>
  </si>
  <si>
    <t>1.1.1998   Lahti</t>
  </si>
  <si>
    <t>LMV</t>
  </si>
  <si>
    <t>25.05. 2017  KPL - PattU  1-0  (2-2, 2-0)</t>
  </si>
  <si>
    <t xml:space="preserve">  19 v   4 kk 24 pv</t>
  </si>
  <si>
    <t>KPL = Kouvolan Pallonlyöjät  (1931)</t>
  </si>
  <si>
    <t>6.</t>
  </si>
  <si>
    <t>7.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</si>
  <si>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</si>
  <si>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</si>
  <si>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</si>
  <si>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</si>
  <si>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</si>
  <si>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</si>
  <si>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</si>
  <si>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</si>
  <si>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</si>
  <si>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</si>
  <si>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</si>
  <si>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</si>
  <si>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</si>
  <si>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</si>
  <si>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</si>
  <si>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</si>
  <si>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4.</t>
  </si>
  <si>
    <t xml:space="preserve">      Runkosarja TOP-30</t>
  </si>
  <si>
    <t>Ylempi loppusarja TOP-10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</si>
  <si>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</si>
  <si>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</si>
  <si>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</si>
  <si>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</si>
  <si>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</si>
  <si>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</si>
  <si>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</si>
  <si>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</si>
  <si>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</si>
  <si>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</si>
  <si>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</si>
  <si>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</si>
  <si>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</si>
  <si>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</si>
  <si>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</si>
  <si>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</si>
  <si>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Itä</t>
  </si>
  <si>
    <t>Juuso Ilander</t>
  </si>
  <si>
    <t>2k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</si>
  <si>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</si>
  <si>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</si>
  <si>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</si>
  <si>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</si>
  <si>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</si>
  <si>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</si>
  <si>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</si>
  <si>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</si>
  <si>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</si>
  <si>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</si>
  <si>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2/5</t>
  </si>
  <si>
    <t>0/1</t>
  </si>
  <si>
    <t>2/2</t>
  </si>
  <si>
    <t>19.06. 2019  ViVe - KPL  2-0  (10-3, 9-1)</t>
  </si>
  <si>
    <t>2.  ottelu</t>
  </si>
  <si>
    <t xml:space="preserve">  21 v   5 kk 28 pv</t>
  </si>
  <si>
    <t>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</si>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</sst>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2" fillId="2" borderId="0" xfId="0" applyFont="1" applyFill="1"/>
    <xf numFmtId="0" fontId="8" fillId="7" borderId="4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3" borderId="4" xfId="0" applyFont="1" applyFill="1" applyBorder="1" applyAlignment="1"/>
    <xf numFmtId="0" fontId="3" fillId="3" borderId="2" xfId="0" applyFont="1" applyFill="1" applyBorder="1" applyAlignment="1"/>
    <xf numFmtId="0" fontId="4" fillId="3" borderId="2" xfId="0" applyFont="1" applyFill="1" applyBorder="1" applyAlignment="1"/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49" fontId="3" fillId="8" borderId="3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6" xfId="0" applyFont="1" applyFill="1" applyBorder="1"/>
    <xf numFmtId="0" fontId="2" fillId="4" borderId="7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3" customWidth="1"/>
    <col min="45" max="16384" width="9.140625" style="3"/>
  </cols>
  <sheetData>
    <row r="1" spans="1:44" ht="17.25" customHeight="1" x14ac:dyDescent="0.25">
      <c r="A1" s="68"/>
      <c r="B1" s="55" t="s">
        <v>38</v>
      </c>
      <c r="C1" s="5"/>
      <c r="D1" s="6"/>
      <c r="E1" s="7" t="s">
        <v>40</v>
      </c>
      <c r="F1" s="8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30</v>
      </c>
      <c r="C2" s="59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21" t="s">
        <v>64</v>
      </c>
      <c r="Q2" s="19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65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69" t="s">
        <v>50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51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51</v>
      </c>
      <c r="AE3" s="17" t="s">
        <v>12</v>
      </c>
      <c r="AF3" s="22"/>
      <c r="AG3" s="17" t="s">
        <v>52</v>
      </c>
      <c r="AH3" s="17" t="s">
        <v>53</v>
      </c>
      <c r="AI3" s="14" t="s">
        <v>54</v>
      </c>
      <c r="AJ3" s="17" t="s">
        <v>55</v>
      </c>
      <c r="AK3" s="22"/>
      <c r="AL3" s="17" t="s">
        <v>18</v>
      </c>
      <c r="AM3" s="17" t="s">
        <v>19</v>
      </c>
      <c r="AN3" s="14" t="s">
        <v>56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2014</v>
      </c>
      <c r="C4" s="23" t="s">
        <v>47</v>
      </c>
      <c r="D4" s="25" t="s">
        <v>41</v>
      </c>
      <c r="E4" s="23"/>
      <c r="F4" s="26" t="s">
        <v>27</v>
      </c>
      <c r="G4" s="54"/>
      <c r="H4" s="23"/>
      <c r="I4" s="23"/>
      <c r="J4" s="23"/>
      <c r="K4" s="23"/>
      <c r="L4" s="23"/>
      <c r="M4" s="23"/>
      <c r="N4" s="63"/>
      <c r="O4" s="60"/>
      <c r="P4" s="17"/>
      <c r="Q4" s="17"/>
      <c r="R4" s="17"/>
      <c r="S4" s="17"/>
      <c r="T4" s="22"/>
      <c r="U4" s="28"/>
      <c r="V4" s="28"/>
      <c r="W4" s="57"/>
      <c r="X4" s="28"/>
      <c r="Y4" s="28"/>
      <c r="Z4" s="70"/>
      <c r="AA4" s="22"/>
      <c r="AB4" s="17"/>
      <c r="AC4" s="17"/>
      <c r="AD4" s="17"/>
      <c r="AE4" s="17"/>
      <c r="AF4" s="22"/>
      <c r="AG4" s="71"/>
      <c r="AH4" s="71"/>
      <c r="AI4" s="71"/>
      <c r="AJ4" s="71"/>
      <c r="AK4" s="22"/>
      <c r="AL4" s="28"/>
      <c r="AM4" s="71"/>
      <c r="AN4" s="57"/>
      <c r="AO4" s="57"/>
      <c r="AP4" s="62"/>
      <c r="AQ4" s="28"/>
      <c r="AR4" s="33"/>
    </row>
    <row r="5" spans="1:44" s="4" customFormat="1" ht="15" customHeight="1" x14ac:dyDescent="0.25">
      <c r="A5" s="2"/>
      <c r="B5" s="23">
        <v>2015</v>
      </c>
      <c r="C5" s="23" t="s">
        <v>46</v>
      </c>
      <c r="D5" s="25" t="s">
        <v>41</v>
      </c>
      <c r="E5" s="23"/>
      <c r="F5" s="26" t="s">
        <v>27</v>
      </c>
      <c r="G5" s="54"/>
      <c r="H5" s="23"/>
      <c r="I5" s="23"/>
      <c r="J5" s="23"/>
      <c r="K5" s="23"/>
      <c r="L5" s="23"/>
      <c r="M5" s="24"/>
      <c r="N5" s="63"/>
      <c r="O5" s="60"/>
      <c r="P5" s="17"/>
      <c r="Q5" s="17"/>
      <c r="R5" s="17"/>
      <c r="S5" s="17"/>
      <c r="T5" s="22"/>
      <c r="U5" s="28"/>
      <c r="V5" s="28"/>
      <c r="W5" s="57"/>
      <c r="X5" s="28"/>
      <c r="Y5" s="28"/>
      <c r="Z5" s="70"/>
      <c r="AA5" s="22"/>
      <c r="AB5" s="17"/>
      <c r="AC5" s="17"/>
      <c r="AD5" s="17"/>
      <c r="AE5" s="17"/>
      <c r="AF5" s="22"/>
      <c r="AG5" s="71"/>
      <c r="AH5" s="71"/>
      <c r="AI5" s="71"/>
      <c r="AJ5" s="71"/>
      <c r="AK5" s="22"/>
      <c r="AL5" s="28"/>
      <c r="AM5" s="71"/>
      <c r="AN5" s="57"/>
      <c r="AO5" s="57"/>
      <c r="AP5" s="62"/>
      <c r="AQ5" s="28"/>
      <c r="AR5" s="33"/>
    </row>
    <row r="6" spans="1:44" s="4" customFormat="1" ht="15" customHeight="1" x14ac:dyDescent="0.25">
      <c r="A6" s="2"/>
      <c r="B6" s="23">
        <v>2016</v>
      </c>
      <c r="C6" s="23" t="s">
        <v>45</v>
      </c>
      <c r="D6" s="25" t="s">
        <v>41</v>
      </c>
      <c r="E6" s="23"/>
      <c r="F6" s="26" t="s">
        <v>27</v>
      </c>
      <c r="G6" s="54"/>
      <c r="H6" s="23"/>
      <c r="I6" s="23"/>
      <c r="J6" s="23"/>
      <c r="K6" s="23"/>
      <c r="L6" s="23"/>
      <c r="M6" s="24"/>
      <c r="N6" s="63"/>
      <c r="O6" s="60"/>
      <c r="P6" s="17"/>
      <c r="Q6" s="17"/>
      <c r="R6" s="17"/>
      <c r="S6" s="17"/>
      <c r="T6" s="22"/>
      <c r="U6" s="28"/>
      <c r="V6" s="28"/>
      <c r="W6" s="57"/>
      <c r="X6" s="28"/>
      <c r="Y6" s="28"/>
      <c r="Z6" s="70"/>
      <c r="AA6" s="22"/>
      <c r="AB6" s="17"/>
      <c r="AC6" s="17"/>
      <c r="AD6" s="17"/>
      <c r="AE6" s="17"/>
      <c r="AF6" s="22"/>
      <c r="AG6" s="71"/>
      <c r="AH6" s="71"/>
      <c r="AI6" s="71"/>
      <c r="AJ6" s="71"/>
      <c r="AK6" s="22"/>
      <c r="AL6" s="28"/>
      <c r="AM6" s="71"/>
      <c r="AN6" s="57"/>
      <c r="AO6" s="57"/>
      <c r="AP6" s="62"/>
      <c r="AQ6" s="28"/>
      <c r="AR6" s="33"/>
    </row>
    <row r="7" spans="1:44" s="4" customFormat="1" ht="15" customHeight="1" x14ac:dyDescent="0.25">
      <c r="A7" s="2"/>
      <c r="B7" s="23">
        <v>2017</v>
      </c>
      <c r="C7" s="23" t="s">
        <v>63</v>
      </c>
      <c r="D7" s="25" t="s">
        <v>31</v>
      </c>
      <c r="E7" s="23"/>
      <c r="F7" s="26" t="s">
        <v>27</v>
      </c>
      <c r="G7" s="54"/>
      <c r="H7" s="23"/>
      <c r="I7" s="23"/>
      <c r="J7" s="23"/>
      <c r="K7" s="23"/>
      <c r="L7" s="23"/>
      <c r="M7" s="24"/>
      <c r="N7" s="63"/>
      <c r="O7" s="60"/>
      <c r="P7" s="17"/>
      <c r="Q7" s="17"/>
      <c r="R7" s="17"/>
      <c r="S7" s="17"/>
      <c r="T7" s="22"/>
      <c r="U7" s="28"/>
      <c r="V7" s="28"/>
      <c r="W7" s="57"/>
      <c r="X7" s="28"/>
      <c r="Y7" s="28"/>
      <c r="Z7" s="70"/>
      <c r="AA7" s="22"/>
      <c r="AB7" s="17"/>
      <c r="AC7" s="17"/>
      <c r="AD7" s="17"/>
      <c r="AE7" s="17"/>
      <c r="AF7" s="22"/>
      <c r="AG7" s="71"/>
      <c r="AH7" s="71"/>
      <c r="AI7" s="71"/>
      <c r="AJ7" s="71"/>
      <c r="AK7" s="22"/>
      <c r="AL7" s="28"/>
      <c r="AM7" s="71"/>
      <c r="AN7" s="57"/>
      <c r="AO7" s="57"/>
      <c r="AP7" s="62"/>
      <c r="AQ7" s="28"/>
      <c r="AR7" s="33"/>
    </row>
    <row r="8" spans="1:44" s="4" customFormat="1" ht="15" customHeight="1" x14ac:dyDescent="0.25">
      <c r="A8" s="2"/>
      <c r="B8" s="28">
        <v>2017</v>
      </c>
      <c r="C8" s="28" t="s">
        <v>63</v>
      </c>
      <c r="D8" s="61" t="s">
        <v>29</v>
      </c>
      <c r="E8" s="28">
        <v>1</v>
      </c>
      <c r="F8" s="28">
        <v>0</v>
      </c>
      <c r="G8" s="28">
        <v>0</v>
      </c>
      <c r="H8" s="28">
        <v>0</v>
      </c>
      <c r="I8" s="28">
        <v>2</v>
      </c>
      <c r="J8" s="28">
        <v>0</v>
      </c>
      <c r="K8" s="28">
        <v>1</v>
      </c>
      <c r="L8" s="28">
        <v>1</v>
      </c>
      <c r="M8" s="28">
        <v>0</v>
      </c>
      <c r="N8" s="50">
        <v>0.5</v>
      </c>
      <c r="O8" s="60">
        <v>4</v>
      </c>
      <c r="P8" s="17"/>
      <c r="Q8" s="17"/>
      <c r="R8" s="17"/>
      <c r="S8" s="17"/>
      <c r="T8" s="22"/>
      <c r="U8" s="28"/>
      <c r="V8" s="28"/>
      <c r="W8" s="57"/>
      <c r="X8" s="28"/>
      <c r="Y8" s="28"/>
      <c r="Z8" s="70"/>
      <c r="AA8" s="22"/>
      <c r="AB8" s="17"/>
      <c r="AC8" s="17"/>
      <c r="AD8" s="17"/>
      <c r="AE8" s="17"/>
      <c r="AF8" s="22"/>
      <c r="AG8" s="71"/>
      <c r="AH8" s="71"/>
      <c r="AI8" s="71"/>
      <c r="AJ8" s="71"/>
      <c r="AK8" s="22"/>
      <c r="AL8" s="28"/>
      <c r="AM8" s="71"/>
      <c r="AN8" s="57"/>
      <c r="AO8" s="57"/>
      <c r="AP8" s="62"/>
      <c r="AQ8" s="28"/>
      <c r="AR8" s="33"/>
    </row>
    <row r="9" spans="1:44" s="4" customFormat="1" ht="15" customHeight="1" x14ac:dyDescent="0.25">
      <c r="A9" s="2"/>
      <c r="B9" s="23">
        <v>2018</v>
      </c>
      <c r="C9" s="23" t="s">
        <v>94</v>
      </c>
      <c r="D9" s="25" t="s">
        <v>41</v>
      </c>
      <c r="E9" s="23"/>
      <c r="F9" s="26" t="s">
        <v>27</v>
      </c>
      <c r="G9" s="54"/>
      <c r="H9" s="23"/>
      <c r="I9" s="23"/>
      <c r="J9" s="23"/>
      <c r="K9" s="23"/>
      <c r="L9" s="23"/>
      <c r="M9" s="24"/>
      <c r="N9" s="63"/>
      <c r="O9" s="60"/>
      <c r="P9" s="17"/>
      <c r="Q9" s="17"/>
      <c r="R9" s="17"/>
      <c r="S9" s="17"/>
      <c r="T9" s="22"/>
      <c r="U9" s="28"/>
      <c r="V9" s="28"/>
      <c r="W9" s="57"/>
      <c r="X9" s="28"/>
      <c r="Y9" s="28"/>
      <c r="Z9" s="70"/>
      <c r="AA9" s="22"/>
      <c r="AB9" s="17"/>
      <c r="AC9" s="17"/>
      <c r="AD9" s="17"/>
      <c r="AE9" s="17"/>
      <c r="AF9" s="22"/>
      <c r="AG9" s="71"/>
      <c r="AH9" s="71"/>
      <c r="AI9" s="71"/>
      <c r="AJ9" s="71"/>
      <c r="AK9" s="22"/>
      <c r="AL9" s="28"/>
      <c r="AM9" s="71"/>
      <c r="AN9" s="57"/>
      <c r="AO9" s="57"/>
      <c r="AP9" s="62"/>
      <c r="AQ9" s="28"/>
      <c r="AR9" s="33"/>
    </row>
    <row r="10" spans="1:44" s="4" customFormat="1" ht="15" customHeight="1" x14ac:dyDescent="0.25">
      <c r="A10" s="2"/>
      <c r="B10" s="23">
        <v>2019</v>
      </c>
      <c r="C10" s="23" t="s">
        <v>101</v>
      </c>
      <c r="D10" s="25" t="s">
        <v>41</v>
      </c>
      <c r="E10" s="23"/>
      <c r="F10" s="26" t="s">
        <v>27</v>
      </c>
      <c r="G10" s="54"/>
      <c r="H10" s="23"/>
      <c r="I10" s="23"/>
      <c r="J10" s="23"/>
      <c r="K10" s="23"/>
      <c r="L10" s="23"/>
      <c r="M10" s="24"/>
      <c r="N10" s="63"/>
      <c r="O10" s="60"/>
      <c r="P10" s="17"/>
      <c r="Q10" s="17"/>
      <c r="R10" s="17"/>
      <c r="S10" s="17"/>
      <c r="T10" s="22"/>
      <c r="U10" s="28"/>
      <c r="V10" s="28"/>
      <c r="W10" s="57"/>
      <c r="X10" s="28"/>
      <c r="Y10" s="28"/>
      <c r="Z10" s="70"/>
      <c r="AA10" s="22"/>
      <c r="AB10" s="17"/>
      <c r="AC10" s="17"/>
      <c r="AD10" s="17"/>
      <c r="AE10" s="17"/>
      <c r="AF10" s="22"/>
      <c r="AG10" s="71"/>
      <c r="AH10" s="71"/>
      <c r="AI10" s="71"/>
      <c r="AJ10" s="71"/>
      <c r="AK10" s="22"/>
      <c r="AL10" s="28"/>
      <c r="AM10" s="71"/>
      <c r="AN10" s="57"/>
      <c r="AO10" s="57"/>
      <c r="AP10" s="62"/>
      <c r="AQ10" s="28"/>
      <c r="AR10" s="33"/>
    </row>
    <row r="11" spans="1:44" s="4" customFormat="1" ht="15" customHeight="1" x14ac:dyDescent="0.25">
      <c r="A11" s="2"/>
      <c r="B11" s="28">
        <v>2019</v>
      </c>
      <c r="C11" s="28" t="s">
        <v>47</v>
      </c>
      <c r="D11" s="61" t="s">
        <v>29</v>
      </c>
      <c r="E11" s="28">
        <v>3</v>
      </c>
      <c r="F11" s="28">
        <v>0</v>
      </c>
      <c r="G11" s="28">
        <v>3</v>
      </c>
      <c r="H11" s="28">
        <v>0</v>
      </c>
      <c r="I11" s="28">
        <v>7</v>
      </c>
      <c r="J11" s="28">
        <v>0</v>
      </c>
      <c r="K11" s="28">
        <v>1</v>
      </c>
      <c r="L11" s="28">
        <v>3</v>
      </c>
      <c r="M11" s="28">
        <v>3</v>
      </c>
      <c r="N11" s="148">
        <v>0.36840000000000001</v>
      </c>
      <c r="O11" s="60">
        <v>19</v>
      </c>
      <c r="P11" s="17"/>
      <c r="Q11" s="17"/>
      <c r="R11" s="17"/>
      <c r="S11" s="17"/>
      <c r="T11" s="22"/>
      <c r="U11" s="28"/>
      <c r="V11" s="28"/>
      <c r="W11" s="57"/>
      <c r="X11" s="28"/>
      <c r="Y11" s="28"/>
      <c r="Z11" s="70"/>
      <c r="AA11" s="22"/>
      <c r="AB11" s="17"/>
      <c r="AC11" s="17"/>
      <c r="AD11" s="17"/>
      <c r="AE11" s="17"/>
      <c r="AF11" s="22"/>
      <c r="AG11" s="71"/>
      <c r="AH11" s="71"/>
      <c r="AI11" s="71"/>
      <c r="AJ11" s="71"/>
      <c r="AK11" s="22"/>
      <c r="AL11" s="28"/>
      <c r="AM11" s="71"/>
      <c r="AN11" s="57"/>
      <c r="AO11" s="57"/>
      <c r="AP11" s="62"/>
      <c r="AQ11" s="28">
        <v>1</v>
      </c>
      <c r="AR11" s="33"/>
    </row>
    <row r="12" spans="1:44" s="4" customFormat="1" ht="15" customHeight="1" x14ac:dyDescent="0.25">
      <c r="A12" s="2"/>
      <c r="B12" s="23">
        <v>2020</v>
      </c>
      <c r="C12" s="23" t="s">
        <v>101</v>
      </c>
      <c r="D12" s="25" t="s">
        <v>41</v>
      </c>
      <c r="E12" s="23"/>
      <c r="F12" s="26" t="s">
        <v>27</v>
      </c>
      <c r="G12" s="54"/>
      <c r="H12" s="23"/>
      <c r="I12" s="23"/>
      <c r="J12" s="23"/>
      <c r="K12" s="23"/>
      <c r="L12" s="23"/>
      <c r="M12" s="24"/>
      <c r="N12" s="63"/>
      <c r="O12" s="60"/>
      <c r="P12" s="17"/>
      <c r="Q12" s="17"/>
      <c r="R12" s="17"/>
      <c r="S12" s="17"/>
      <c r="T12" s="22"/>
      <c r="U12" s="28"/>
      <c r="V12" s="28"/>
      <c r="W12" s="57"/>
      <c r="X12" s="28"/>
      <c r="Y12" s="28"/>
      <c r="Z12" s="70"/>
      <c r="AA12" s="22"/>
      <c r="AB12" s="17"/>
      <c r="AC12" s="17"/>
      <c r="AD12" s="17"/>
      <c r="AE12" s="17"/>
      <c r="AF12" s="22"/>
      <c r="AG12" s="71"/>
      <c r="AH12" s="71"/>
      <c r="AI12" s="71"/>
      <c r="AJ12" s="71"/>
      <c r="AK12" s="22"/>
      <c r="AL12" s="28"/>
      <c r="AM12" s="71"/>
      <c r="AN12" s="57"/>
      <c r="AO12" s="57"/>
      <c r="AP12" s="62"/>
      <c r="AQ12" s="28"/>
      <c r="AR12" s="33"/>
    </row>
    <row r="13" spans="1:44" s="4" customFormat="1" ht="15" customHeight="1" x14ac:dyDescent="0.25">
      <c r="A13" s="1"/>
      <c r="B13" s="15" t="s">
        <v>6</v>
      </c>
      <c r="C13" s="16"/>
      <c r="D13" s="14"/>
      <c r="E13" s="17">
        <f>SUM(E4:E12)</f>
        <v>4</v>
      </c>
      <c r="F13" s="17">
        <f>SUM(F4:F12)</f>
        <v>0</v>
      </c>
      <c r="G13" s="17">
        <f>SUM(G4:G12)</f>
        <v>3</v>
      </c>
      <c r="H13" s="17">
        <f>SUM(H4:H12)</f>
        <v>0</v>
      </c>
      <c r="I13" s="17">
        <f>SUM(I4:I12)</f>
        <v>9</v>
      </c>
      <c r="J13" s="17">
        <f>SUM(J4:J12)</f>
        <v>0</v>
      </c>
      <c r="K13" s="17">
        <f>SUM(K4:K12)</f>
        <v>2</v>
      </c>
      <c r="L13" s="17">
        <f>SUM(L4:L12)</f>
        <v>4</v>
      </c>
      <c r="M13" s="16">
        <f>SUM(M4:M12)</f>
        <v>3</v>
      </c>
      <c r="N13" s="30">
        <f>PRODUCT(I13/O13)</f>
        <v>0.39130434782608697</v>
      </c>
      <c r="O13" s="72">
        <f>SUM(O7:O12)</f>
        <v>23</v>
      </c>
      <c r="P13" s="73" t="s">
        <v>57</v>
      </c>
      <c r="Q13" s="73" t="s">
        <v>57</v>
      </c>
      <c r="R13" s="73" t="s">
        <v>57</v>
      </c>
      <c r="S13" s="73" t="s">
        <v>57</v>
      </c>
      <c r="T13" s="22"/>
      <c r="U13" s="17">
        <f>SUM(U4:U12)</f>
        <v>0</v>
      </c>
      <c r="V13" s="17">
        <f>SUM(V4:V12)</f>
        <v>0</v>
      </c>
      <c r="W13" s="17">
        <f>SUM(W4:W12)</f>
        <v>0</v>
      </c>
      <c r="X13" s="17">
        <f>SUM(X4:X12)</f>
        <v>0</v>
      </c>
      <c r="Y13" s="17">
        <f>SUM(Y4:Y12)</f>
        <v>0</v>
      </c>
      <c r="Z13" s="30">
        <f>PRODUCT(N19)</f>
        <v>0</v>
      </c>
      <c r="AA13" s="74">
        <f>SUM(AA4:AA12)</f>
        <v>0</v>
      </c>
      <c r="AB13" s="73" t="s">
        <v>57</v>
      </c>
      <c r="AC13" s="73" t="s">
        <v>57</v>
      </c>
      <c r="AD13" s="73" t="s">
        <v>57</v>
      </c>
      <c r="AE13" s="73" t="s">
        <v>57</v>
      </c>
      <c r="AF13" s="22"/>
      <c r="AG13" s="73" t="s">
        <v>58</v>
      </c>
      <c r="AH13" s="73" t="s">
        <v>58</v>
      </c>
      <c r="AI13" s="73" t="s">
        <v>58</v>
      </c>
      <c r="AJ13" s="73" t="s">
        <v>58</v>
      </c>
      <c r="AK13" s="22"/>
      <c r="AL13" s="17">
        <f>SUM(AL4:AL12)</f>
        <v>0</v>
      </c>
      <c r="AM13" s="17">
        <f>SUM(AM4:AM12)</f>
        <v>0</v>
      </c>
      <c r="AN13" s="17">
        <f>SUM(AN4:AN12)</f>
        <v>0</v>
      </c>
      <c r="AO13" s="17">
        <f>SUM(AO4:AO12)</f>
        <v>0</v>
      </c>
      <c r="AP13" s="17">
        <f>SUM(AP4:AP12)</f>
        <v>0</v>
      </c>
      <c r="AQ13" s="17">
        <f>SUM(AQ4:AQ12)</f>
        <v>1</v>
      </c>
      <c r="AR13" s="33"/>
    </row>
    <row r="14" spans="1:44" s="4" customFormat="1" ht="15" customHeight="1" x14ac:dyDescent="0.25">
      <c r="A14" s="1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5"/>
      <c r="O14" s="22"/>
      <c r="P14" s="21"/>
      <c r="Q14" s="19"/>
      <c r="R14" s="76"/>
      <c r="S14" s="77"/>
      <c r="T14" s="22"/>
      <c r="U14" s="17"/>
      <c r="V14" s="17"/>
      <c r="W14" s="17"/>
      <c r="X14" s="17"/>
      <c r="Y14" s="17"/>
      <c r="Z14" s="17"/>
      <c r="AA14" s="22"/>
      <c r="AB14" s="78"/>
      <c r="AC14" s="79"/>
      <c r="AD14" s="76"/>
      <c r="AE14" s="77"/>
      <c r="AF14" s="22"/>
      <c r="AG14" s="80">
        <v>0</v>
      </c>
      <c r="AH14" s="81">
        <v>0</v>
      </c>
      <c r="AI14" s="81">
        <v>0</v>
      </c>
      <c r="AJ14" s="82">
        <v>0</v>
      </c>
      <c r="AK14" s="22"/>
      <c r="AL14" s="16"/>
      <c r="AM14" s="13"/>
      <c r="AN14" s="13"/>
      <c r="AO14" s="13"/>
      <c r="AP14" s="13"/>
      <c r="AQ14" s="14"/>
      <c r="AR14" s="33"/>
    </row>
    <row r="15" spans="1:44" ht="15" customHeight="1" x14ac:dyDescent="0.25">
      <c r="A15" s="2"/>
      <c r="B15" s="61" t="s">
        <v>32</v>
      </c>
      <c r="C15" s="62"/>
      <c r="D15" s="64">
        <f>SUM(F13:H13)+((I13-F13-G13)/3)+(E13/3)+(AL13*25)+(AM13*25)+(AN13*10)+(AO13*25)+(AP13*20)+(AQ13*15)-15</f>
        <v>6.3333333333333321</v>
      </c>
      <c r="E15" s="31"/>
      <c r="F15" s="31"/>
      <c r="G15" s="31"/>
      <c r="H15" s="31"/>
      <c r="I15" s="31"/>
      <c r="J15" s="31"/>
      <c r="K15" s="31"/>
      <c r="L15" s="31"/>
      <c r="M15" s="31"/>
      <c r="N15" s="65"/>
      <c r="O15" s="31"/>
      <c r="P15" s="22"/>
      <c r="Q15" s="22"/>
      <c r="R15" s="22"/>
      <c r="S15" s="22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22"/>
      <c r="AG15" s="31"/>
      <c r="AH15" s="31"/>
      <c r="AI15" s="31"/>
      <c r="AJ15" s="31"/>
      <c r="AK15" s="22"/>
      <c r="AL15" s="31"/>
      <c r="AM15" s="31"/>
      <c r="AN15" s="31"/>
      <c r="AO15" s="31"/>
      <c r="AP15" s="31"/>
      <c r="AQ15" s="31"/>
      <c r="AR15" s="33"/>
    </row>
    <row r="16" spans="1:44" s="4" customFormat="1" ht="15" customHeight="1" x14ac:dyDescent="0.25">
      <c r="A16" s="2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65"/>
      <c r="O16" s="27"/>
      <c r="P16" s="27"/>
      <c r="Q16" s="27"/>
      <c r="R16" s="27"/>
      <c r="S16" s="27"/>
      <c r="T16" s="27"/>
      <c r="U16" s="31"/>
      <c r="V16" s="32"/>
      <c r="W16" s="31"/>
      <c r="X16" s="31"/>
      <c r="Y16" s="31"/>
      <c r="Z16" s="31"/>
      <c r="AA16" s="31"/>
      <c r="AB16" s="31"/>
      <c r="AC16" s="31"/>
      <c r="AD16" s="31"/>
      <c r="AE16" s="31"/>
      <c r="AF16" s="22"/>
      <c r="AG16" s="31"/>
      <c r="AH16" s="31"/>
      <c r="AI16" s="31"/>
      <c r="AJ16" s="31"/>
      <c r="AK16" s="22"/>
      <c r="AL16" s="31"/>
      <c r="AM16" s="31"/>
      <c r="AN16" s="31"/>
      <c r="AO16" s="31"/>
      <c r="AP16" s="31"/>
      <c r="AQ16" s="31"/>
      <c r="AR16" s="33"/>
    </row>
    <row r="17" spans="1:44" ht="15" customHeight="1" x14ac:dyDescent="0.25">
      <c r="A17" s="2"/>
      <c r="B17" s="21" t="s">
        <v>33</v>
      </c>
      <c r="C17" s="34"/>
      <c r="D17" s="34"/>
      <c r="E17" s="17" t="s">
        <v>2</v>
      </c>
      <c r="F17" s="17" t="s">
        <v>7</v>
      </c>
      <c r="G17" s="14" t="s">
        <v>4</v>
      </c>
      <c r="H17" s="17" t="s">
        <v>5</v>
      </c>
      <c r="I17" s="17" t="s">
        <v>12</v>
      </c>
      <c r="J17" s="31"/>
      <c r="K17" s="17" t="s">
        <v>21</v>
      </c>
      <c r="L17" s="17" t="s">
        <v>22</v>
      </c>
      <c r="M17" s="17" t="s">
        <v>23</v>
      </c>
      <c r="N17" s="17" t="s">
        <v>17</v>
      </c>
      <c r="O17" s="22"/>
      <c r="P17" s="35" t="s">
        <v>34</v>
      </c>
      <c r="Q17" s="11"/>
      <c r="R17" s="11"/>
      <c r="S17" s="11"/>
      <c r="T17" s="67"/>
      <c r="U17" s="67"/>
      <c r="V17" s="67"/>
      <c r="W17" s="67"/>
      <c r="X17" s="67"/>
      <c r="Y17" s="11"/>
      <c r="Z17" s="11"/>
      <c r="AA17" s="11"/>
      <c r="AB17" s="67"/>
      <c r="AC17" s="67"/>
      <c r="AD17" s="11"/>
      <c r="AE17" s="36"/>
      <c r="AF17" s="22"/>
      <c r="AG17" s="35" t="s">
        <v>59</v>
      </c>
      <c r="AH17" s="11"/>
      <c r="AI17" s="67"/>
      <c r="AJ17" s="36"/>
      <c r="AK17" s="22"/>
      <c r="AL17" s="58" t="s">
        <v>60</v>
      </c>
      <c r="AM17" s="11"/>
      <c r="AN17" s="11"/>
      <c r="AO17" s="11"/>
      <c r="AP17" s="11"/>
      <c r="AQ17" s="36"/>
      <c r="AR17" s="33"/>
    </row>
    <row r="18" spans="1:44" ht="15" customHeight="1" x14ac:dyDescent="0.25">
      <c r="A18" s="2"/>
      <c r="B18" s="35" t="s">
        <v>8</v>
      </c>
      <c r="C18" s="11"/>
      <c r="D18" s="36"/>
      <c r="E18" s="28">
        <f>PRODUCT(E13)</f>
        <v>4</v>
      </c>
      <c r="F18" s="28">
        <f>PRODUCT(F13)</f>
        <v>0</v>
      </c>
      <c r="G18" s="28">
        <f>PRODUCT(G13)</f>
        <v>3</v>
      </c>
      <c r="H18" s="28">
        <f>PRODUCT(H13)</f>
        <v>0</v>
      </c>
      <c r="I18" s="28">
        <f>PRODUCT(I13)</f>
        <v>9</v>
      </c>
      <c r="J18" s="31"/>
      <c r="K18" s="49">
        <f>PRODUCT((F18+G18)/E18)</f>
        <v>0.75</v>
      </c>
      <c r="L18" s="49">
        <f>PRODUCT(H18/E18)</f>
        <v>0</v>
      </c>
      <c r="M18" s="49">
        <f>PRODUCT(I18/E18)</f>
        <v>2.25</v>
      </c>
      <c r="N18" s="50">
        <f>PRODUCT(N13)</f>
        <v>0.39130434782608697</v>
      </c>
      <c r="O18" s="22">
        <f>PRODUCT(O13)</f>
        <v>23</v>
      </c>
      <c r="P18" s="131" t="s">
        <v>35</v>
      </c>
      <c r="Q18" s="149"/>
      <c r="R18" s="132" t="s">
        <v>42</v>
      </c>
      <c r="S18" s="132"/>
      <c r="T18" s="132"/>
      <c r="U18" s="132"/>
      <c r="V18" s="132"/>
      <c r="W18" s="132"/>
      <c r="X18" s="132"/>
      <c r="Y18" s="150"/>
      <c r="Z18" s="150" t="s">
        <v>36</v>
      </c>
      <c r="AA18" s="132"/>
      <c r="AB18" s="132"/>
      <c r="AC18" s="151" t="s">
        <v>43</v>
      </c>
      <c r="AD18" s="152"/>
      <c r="AE18" s="133"/>
      <c r="AF18" s="22"/>
      <c r="AG18" s="153"/>
      <c r="AH18" s="164"/>
      <c r="AI18" s="132"/>
      <c r="AJ18" s="133"/>
      <c r="AK18" s="22"/>
      <c r="AL18" s="131"/>
      <c r="AM18" s="150"/>
      <c r="AN18" s="132"/>
      <c r="AO18" s="132"/>
      <c r="AP18" s="132"/>
      <c r="AQ18" s="133"/>
      <c r="AR18" s="33"/>
    </row>
    <row r="19" spans="1:44" ht="15" customHeight="1" x14ac:dyDescent="0.25">
      <c r="A19" s="2"/>
      <c r="B19" s="37" t="s">
        <v>10</v>
      </c>
      <c r="C19" s="38"/>
      <c r="D19" s="39"/>
      <c r="E19" s="28"/>
      <c r="F19" s="28"/>
      <c r="G19" s="28"/>
      <c r="H19" s="28"/>
      <c r="I19" s="28"/>
      <c r="J19" s="31"/>
      <c r="K19" s="49"/>
      <c r="L19" s="49"/>
      <c r="M19" s="49"/>
      <c r="N19" s="50"/>
      <c r="O19" s="22"/>
      <c r="P19" s="153" t="s">
        <v>61</v>
      </c>
      <c r="Q19" s="154"/>
      <c r="R19" s="155" t="s">
        <v>98</v>
      </c>
      <c r="S19" s="155"/>
      <c r="T19" s="155"/>
      <c r="U19" s="155"/>
      <c r="V19" s="155"/>
      <c r="W19" s="155"/>
      <c r="X19" s="155"/>
      <c r="Y19" s="156"/>
      <c r="Z19" s="156" t="s">
        <v>99</v>
      </c>
      <c r="AA19" s="155"/>
      <c r="AB19" s="155"/>
      <c r="AC19" s="72" t="s">
        <v>100</v>
      </c>
      <c r="AD19" s="72"/>
      <c r="AE19" s="157"/>
      <c r="AF19" s="22"/>
      <c r="AG19" s="153"/>
      <c r="AH19" s="165"/>
      <c r="AI19" s="155"/>
      <c r="AJ19" s="157"/>
      <c r="AK19" s="22"/>
      <c r="AL19" s="153"/>
      <c r="AM19" s="156"/>
      <c r="AN19" s="155"/>
      <c r="AO19" s="155"/>
      <c r="AP19" s="155"/>
      <c r="AQ19" s="157"/>
      <c r="AR19" s="33"/>
    </row>
    <row r="20" spans="1:44" ht="15" customHeight="1" x14ac:dyDescent="0.25">
      <c r="A20" s="2"/>
      <c r="B20" s="40" t="s">
        <v>11</v>
      </c>
      <c r="C20" s="41"/>
      <c r="D20" s="42"/>
      <c r="E20" s="29"/>
      <c r="F20" s="29"/>
      <c r="G20" s="29"/>
      <c r="H20" s="29"/>
      <c r="I20" s="29"/>
      <c r="J20" s="31"/>
      <c r="K20" s="56"/>
      <c r="L20" s="56"/>
      <c r="M20" s="56"/>
      <c r="N20" s="43"/>
      <c r="O20" s="22"/>
      <c r="P20" s="153" t="s">
        <v>62</v>
      </c>
      <c r="Q20" s="154"/>
      <c r="R20" s="155"/>
      <c r="S20" s="155"/>
      <c r="T20" s="155"/>
      <c r="U20" s="155"/>
      <c r="V20" s="155"/>
      <c r="W20" s="155"/>
      <c r="X20" s="155"/>
      <c r="Y20" s="156"/>
      <c r="Z20" s="156"/>
      <c r="AA20" s="155"/>
      <c r="AB20" s="155"/>
      <c r="AC20" s="72"/>
      <c r="AD20" s="72"/>
      <c r="AE20" s="157"/>
      <c r="AF20" s="22"/>
      <c r="AG20" s="166"/>
      <c r="AH20" s="165"/>
      <c r="AI20" s="155"/>
      <c r="AJ20" s="157"/>
      <c r="AK20" s="22"/>
      <c r="AL20" s="153"/>
      <c r="AM20" s="156"/>
      <c r="AN20" s="155"/>
      <c r="AO20" s="155"/>
      <c r="AP20" s="155"/>
      <c r="AQ20" s="157"/>
      <c r="AR20" s="33"/>
    </row>
    <row r="21" spans="1:44" ht="15" customHeight="1" x14ac:dyDescent="0.25">
      <c r="A21" s="2"/>
      <c r="B21" s="44" t="s">
        <v>20</v>
      </c>
      <c r="C21" s="45"/>
      <c r="D21" s="46"/>
      <c r="E21" s="17">
        <f>SUM(E18:E20)</f>
        <v>4</v>
      </c>
      <c r="F21" s="17">
        <f>SUM(F18:F20)</f>
        <v>0</v>
      </c>
      <c r="G21" s="17">
        <f>SUM(G18:G20)</f>
        <v>3</v>
      </c>
      <c r="H21" s="17">
        <f>SUM(H18:H20)</f>
        <v>0</v>
      </c>
      <c r="I21" s="17">
        <f>SUM(I18:I20)</f>
        <v>9</v>
      </c>
      <c r="J21" s="31"/>
      <c r="K21" s="47">
        <f>PRODUCT((F21+G21)/E21)</f>
        <v>0.75</v>
      </c>
      <c r="L21" s="47">
        <f>PRODUCT(H21/E21)</f>
        <v>0</v>
      </c>
      <c r="M21" s="47">
        <f>PRODUCT(I21/E21)</f>
        <v>2.25</v>
      </c>
      <c r="N21" s="30">
        <f>PRODUCT(I21/O21)</f>
        <v>0.39130434782608697</v>
      </c>
      <c r="O21" s="22">
        <f>SUM(O18:O20)</f>
        <v>23</v>
      </c>
      <c r="P21" s="158" t="s">
        <v>37</v>
      </c>
      <c r="Q21" s="159"/>
      <c r="R21" s="160"/>
      <c r="S21" s="160"/>
      <c r="T21" s="160"/>
      <c r="U21" s="160"/>
      <c r="V21" s="160"/>
      <c r="W21" s="160"/>
      <c r="X21" s="160"/>
      <c r="Y21" s="161"/>
      <c r="Z21" s="161"/>
      <c r="AA21" s="160"/>
      <c r="AB21" s="160"/>
      <c r="AC21" s="162"/>
      <c r="AD21" s="162"/>
      <c r="AE21" s="163"/>
      <c r="AF21" s="22"/>
      <c r="AG21" s="167"/>
      <c r="AH21" s="168"/>
      <c r="AI21" s="169"/>
      <c r="AJ21" s="163"/>
      <c r="AK21" s="22"/>
      <c r="AL21" s="158"/>
      <c r="AM21" s="161"/>
      <c r="AN21" s="160"/>
      <c r="AO21" s="160"/>
      <c r="AP21" s="160"/>
      <c r="AQ21" s="163"/>
      <c r="AR21" s="33"/>
    </row>
    <row r="22" spans="1:44" ht="15" customHeight="1" x14ac:dyDescent="0.25">
      <c r="A22" s="2"/>
      <c r="B22" s="66"/>
      <c r="C22" s="66"/>
      <c r="D22" s="66"/>
      <c r="E22" s="66"/>
      <c r="F22" s="66"/>
      <c r="G22" s="66"/>
      <c r="H22" s="66"/>
      <c r="I22" s="66"/>
      <c r="J22" s="31"/>
      <c r="K22" s="66"/>
      <c r="L22" s="66"/>
      <c r="M22" s="66"/>
      <c r="N22" s="65"/>
      <c r="O22" s="22"/>
      <c r="P22" s="31"/>
      <c r="Q22" s="32"/>
      <c r="R22" s="31"/>
      <c r="S22" s="31"/>
      <c r="T22" s="22"/>
      <c r="U22" s="22"/>
      <c r="V22" s="32"/>
      <c r="W22" s="31"/>
      <c r="X22" s="31"/>
      <c r="Y22" s="22"/>
      <c r="Z22" s="22"/>
      <c r="AA22" s="22"/>
      <c r="AB22" s="22"/>
      <c r="AC22" s="22"/>
      <c r="AD22" s="22"/>
      <c r="AE22" s="22"/>
      <c r="AF22" s="22"/>
      <c r="AG22" s="22"/>
      <c r="AH22" s="48"/>
      <c r="AI22" s="31"/>
      <c r="AJ22" s="31"/>
      <c r="AK22" s="22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25">
      <c r="A23" s="10"/>
      <c r="B23" s="31" t="s">
        <v>28</v>
      </c>
      <c r="C23" s="31"/>
      <c r="D23" s="31" t="s">
        <v>39</v>
      </c>
      <c r="E23" s="31"/>
      <c r="F23" s="31"/>
      <c r="G23" s="31"/>
      <c r="H23" s="31"/>
      <c r="I23" s="31"/>
      <c r="J23" s="31"/>
      <c r="K23" s="31"/>
      <c r="L23" s="31"/>
      <c r="M23" s="31"/>
      <c r="N23" s="65"/>
      <c r="O23" s="22"/>
      <c r="P23" s="31"/>
      <c r="Q23" s="32"/>
      <c r="R23" s="31"/>
      <c r="S23" s="31"/>
      <c r="T23" s="22"/>
      <c r="U23" s="22"/>
      <c r="V23" s="48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3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25">
      <c r="A24" s="10"/>
      <c r="B24" s="31"/>
      <c r="C24" s="31"/>
      <c r="D24" s="31" t="s">
        <v>44</v>
      </c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2"/>
      <c r="P24" s="31"/>
      <c r="Q24" s="32"/>
      <c r="R24" s="31"/>
      <c r="S24" s="31"/>
      <c r="T24" s="22"/>
      <c r="U24" s="22"/>
      <c r="V24" s="48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3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25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2"/>
      <c r="P25" s="31"/>
      <c r="Q25" s="32"/>
      <c r="R25" s="31"/>
      <c r="S25" s="31"/>
      <c r="T25" s="22"/>
      <c r="U25" s="22"/>
      <c r="V25" s="48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3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2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2"/>
      <c r="P26" s="31"/>
      <c r="Q26" s="32"/>
      <c r="R26" s="31"/>
      <c r="S26" s="31"/>
      <c r="T26" s="22"/>
      <c r="U26" s="22"/>
      <c r="V26" s="48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3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2"/>
      <c r="P27" s="31"/>
      <c r="Q27" s="32"/>
      <c r="R27" s="31"/>
      <c r="S27" s="31"/>
      <c r="T27" s="22"/>
      <c r="U27" s="22"/>
      <c r="V27" s="48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3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25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25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25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25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25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25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25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2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25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25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25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25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25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25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25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25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25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  <c r="AR51" s="33"/>
    </row>
    <row r="52" spans="1:44" s="51" customFormat="1" ht="15" customHeight="1" x14ac:dyDescent="0.25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  <c r="AR52" s="33"/>
    </row>
    <row r="53" spans="1:44" s="51" customFormat="1" ht="15" customHeight="1" x14ac:dyDescent="0.25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  <c r="AR53" s="33"/>
    </row>
    <row r="54" spans="1:44" s="51" customFormat="1" ht="15" customHeight="1" x14ac:dyDescent="0.25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  <c r="AR54" s="33"/>
    </row>
    <row r="55" spans="1:44" s="51" customFormat="1" ht="15" customHeight="1" x14ac:dyDescent="0.25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  <c r="AR55" s="33"/>
    </row>
    <row r="56" spans="1:44" s="51" customFormat="1" ht="15" customHeight="1" x14ac:dyDescent="0.25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</row>
    <row r="57" spans="1:44" s="51" customFormat="1" ht="15" customHeight="1" x14ac:dyDescent="0.25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1:44" s="51" customFormat="1" ht="15" customHeight="1" x14ac:dyDescent="0.25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4" s="51" customFormat="1" ht="15" customHeight="1" x14ac:dyDescent="0.25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25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25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25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25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25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25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25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25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25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25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25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25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25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25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2"/>
      <c r="AH73" s="48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1" customFormat="1" ht="15" customHeight="1" x14ac:dyDescent="0.25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2"/>
      <c r="AH74" s="48"/>
      <c r="AI74" s="31"/>
      <c r="AJ74" s="31"/>
      <c r="AK74" s="31"/>
      <c r="AL74" s="31"/>
      <c r="AM74" s="31"/>
      <c r="AN74" s="31"/>
      <c r="AO74" s="31"/>
      <c r="AP74" s="31"/>
      <c r="AQ74" s="31"/>
      <c r="AR74" s="3"/>
    </row>
    <row r="75" spans="1:44" s="51" customFormat="1" ht="15" customHeight="1" x14ac:dyDescent="0.25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2"/>
      <c r="AH75" s="48"/>
      <c r="AI75" s="31"/>
      <c r="AJ75" s="31"/>
      <c r="AK75" s="31"/>
      <c r="AL75" s="31"/>
      <c r="AM75" s="31"/>
      <c r="AN75" s="31"/>
      <c r="AO75" s="31"/>
      <c r="AP75" s="31"/>
      <c r="AQ75" s="31"/>
      <c r="AR75" s="3"/>
    </row>
    <row r="76" spans="1:44" s="51" customFormat="1" ht="15" customHeight="1" x14ac:dyDescent="0.25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2"/>
      <c r="AH76" s="48"/>
      <c r="AI76" s="31"/>
      <c r="AJ76" s="31"/>
      <c r="AK76" s="31"/>
      <c r="AL76" s="31"/>
      <c r="AM76" s="31"/>
      <c r="AN76" s="31"/>
      <c r="AO76" s="31"/>
      <c r="AP76" s="31"/>
      <c r="AQ76" s="31"/>
      <c r="AR76" s="3"/>
    </row>
    <row r="77" spans="1:44" s="51" customFormat="1" ht="15" customHeight="1" x14ac:dyDescent="0.25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2"/>
      <c r="AH77" s="48"/>
      <c r="AI77" s="31"/>
      <c r="AJ77" s="31"/>
      <c r="AK77" s="31"/>
      <c r="AL77" s="31"/>
      <c r="AM77" s="31"/>
      <c r="AN77" s="31"/>
      <c r="AO77" s="31"/>
      <c r="AP77" s="31"/>
      <c r="AQ77" s="31"/>
      <c r="AR77" s="3"/>
    </row>
    <row r="78" spans="1:44" s="51" customFormat="1" ht="15" customHeight="1" x14ac:dyDescent="0.25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25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25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25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25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25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25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25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25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25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25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25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25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25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25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25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25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25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25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25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25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25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25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25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25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25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25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25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25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25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25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25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25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25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25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25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25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25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25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25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25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25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25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25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25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25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25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25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25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25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25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25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25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25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25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25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25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25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25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25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25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25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25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25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25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25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25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25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25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25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25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25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25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25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25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25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25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25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25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25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25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25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25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25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25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25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25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25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s="51" customFormat="1" ht="15" customHeight="1" x14ac:dyDescent="0.25">
      <c r="A166" s="1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/>
      <c r="P166" s="22"/>
      <c r="Q166" s="22"/>
      <c r="R166" s="22"/>
      <c r="S166" s="22"/>
      <c r="T166" s="22"/>
      <c r="U166" s="31"/>
      <c r="V166" s="32"/>
      <c r="W166" s="31"/>
      <c r="X166" s="31"/>
      <c r="Y166" s="22"/>
      <c r="Z166" s="22"/>
      <c r="AA166" s="22"/>
      <c r="AB166" s="22"/>
      <c r="AC166" s="22"/>
      <c r="AD166" s="22"/>
      <c r="AE166" s="22"/>
      <c r="AF166" s="22"/>
      <c r="AG166" s="22"/>
      <c r="AH166" s="48"/>
      <c r="AI166" s="31"/>
      <c r="AJ166" s="31"/>
      <c r="AK166" s="22"/>
      <c r="AL166" s="22"/>
      <c r="AM166" s="22"/>
      <c r="AN166" s="22"/>
      <c r="AO166" s="22"/>
      <c r="AP166" s="22"/>
      <c r="AQ166" s="22"/>
      <c r="AR166" s="3"/>
    </row>
    <row r="167" spans="1:44" s="51" customFormat="1" ht="15" customHeight="1" x14ac:dyDescent="0.25">
      <c r="A167" s="1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/>
      <c r="P167" s="22"/>
      <c r="Q167" s="22"/>
      <c r="R167" s="22"/>
      <c r="S167" s="22"/>
      <c r="T167" s="22"/>
      <c r="U167" s="31"/>
      <c r="V167" s="32"/>
      <c r="W167" s="31"/>
      <c r="X167" s="31"/>
      <c r="Y167" s="22"/>
      <c r="Z167" s="22"/>
      <c r="AA167" s="22"/>
      <c r="AB167" s="22"/>
      <c r="AC167" s="22"/>
      <c r="AD167" s="22"/>
      <c r="AE167" s="22"/>
      <c r="AF167" s="22"/>
      <c r="AG167" s="22"/>
      <c r="AH167" s="48"/>
      <c r="AI167" s="31"/>
      <c r="AJ167" s="31"/>
      <c r="AK167" s="22"/>
      <c r="AL167" s="22"/>
      <c r="AM167" s="22"/>
      <c r="AN167" s="22"/>
      <c r="AO167" s="22"/>
      <c r="AP167" s="22"/>
      <c r="AQ167" s="22"/>
      <c r="AR167" s="3"/>
    </row>
    <row r="168" spans="1:44" s="51" customFormat="1" ht="15" customHeight="1" x14ac:dyDescent="0.25">
      <c r="A168" s="1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2"/>
      <c r="P168" s="22"/>
      <c r="Q168" s="22"/>
      <c r="R168" s="22"/>
      <c r="S168" s="22"/>
      <c r="T168" s="22"/>
      <c r="U168" s="31"/>
      <c r="V168" s="32"/>
      <c r="W168" s="31"/>
      <c r="X168" s="31"/>
      <c r="Y168" s="22"/>
      <c r="Z168" s="22"/>
      <c r="AA168" s="22"/>
      <c r="AB168" s="22"/>
      <c r="AC168" s="22"/>
      <c r="AD168" s="22"/>
      <c r="AE168" s="22"/>
      <c r="AF168" s="22"/>
      <c r="AG168" s="22"/>
      <c r="AH168" s="48"/>
      <c r="AI168" s="31"/>
      <c r="AJ168" s="31"/>
      <c r="AK168" s="22"/>
      <c r="AL168" s="22"/>
      <c r="AM168" s="22"/>
      <c r="AN168" s="22"/>
      <c r="AO168" s="22"/>
      <c r="AP168" s="22"/>
      <c r="AQ168" s="22"/>
      <c r="AR168" s="3"/>
    </row>
    <row r="169" spans="1:44" s="51" customFormat="1" ht="15" customHeight="1" x14ac:dyDescent="0.25">
      <c r="A169" s="10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2"/>
      <c r="P169" s="22"/>
      <c r="Q169" s="22"/>
      <c r="R169" s="22"/>
      <c r="S169" s="22"/>
      <c r="T169" s="22"/>
      <c r="U169" s="31"/>
      <c r="V169" s="32"/>
      <c r="W169" s="31"/>
      <c r="X169" s="31"/>
      <c r="Y169" s="22"/>
      <c r="Z169" s="22"/>
      <c r="AA169" s="22"/>
      <c r="AB169" s="22"/>
      <c r="AC169" s="22"/>
      <c r="AD169" s="22"/>
      <c r="AE169" s="22"/>
      <c r="AF169" s="22"/>
      <c r="AG169" s="22"/>
      <c r="AH169" s="48"/>
      <c r="AI169" s="31"/>
      <c r="AJ169" s="31"/>
      <c r="AK169" s="22"/>
      <c r="AL169" s="22"/>
      <c r="AM169" s="22"/>
      <c r="AN169" s="22"/>
      <c r="AO169" s="22"/>
      <c r="AP169" s="22"/>
      <c r="AQ169" s="22"/>
      <c r="AR169" s="3"/>
    </row>
    <row r="170" spans="1:44" s="51" customFormat="1" ht="15" customHeight="1" x14ac:dyDescent="0.25">
      <c r="A170" s="10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2"/>
      <c r="P170" s="22"/>
      <c r="Q170" s="22"/>
      <c r="R170" s="22"/>
      <c r="S170" s="22"/>
      <c r="T170" s="22"/>
      <c r="U170" s="31"/>
      <c r="V170" s="32"/>
      <c r="W170" s="31"/>
      <c r="X170" s="31"/>
      <c r="Y170" s="22"/>
      <c r="Z170" s="22"/>
      <c r="AA170" s="22"/>
      <c r="AB170" s="22"/>
      <c r="AC170" s="22"/>
      <c r="AD170" s="22"/>
      <c r="AE170" s="22"/>
      <c r="AF170" s="22"/>
      <c r="AG170" s="22"/>
      <c r="AH170" s="48"/>
      <c r="AI170" s="31"/>
      <c r="AJ170" s="31"/>
      <c r="AK170" s="22"/>
      <c r="AL170" s="22"/>
      <c r="AM170" s="22"/>
      <c r="AN170" s="22"/>
      <c r="AO170" s="22"/>
      <c r="AP170" s="22"/>
      <c r="AQ170" s="22"/>
      <c r="AR170" s="3"/>
    </row>
    <row r="171" spans="1:44" ht="15" customHeight="1" x14ac:dyDescent="0.25">
      <c r="AG171" s="22"/>
      <c r="AH171" s="48"/>
      <c r="AI171" s="31"/>
      <c r="AJ171" s="31"/>
    </row>
    <row r="172" spans="1:44" ht="15" customHeight="1" x14ac:dyDescent="0.25">
      <c r="AG172" s="22"/>
      <c r="AH172" s="48"/>
      <c r="AI172" s="31"/>
      <c r="AJ172" s="31"/>
    </row>
    <row r="173" spans="1:44" ht="15" customHeight="1" x14ac:dyDescent="0.25">
      <c r="AG173" s="22"/>
      <c r="AH173" s="48"/>
      <c r="AI173" s="31"/>
      <c r="AJ173" s="31"/>
    </row>
    <row r="174" spans="1:44" ht="15" customHeight="1" x14ac:dyDescent="0.25">
      <c r="AG174" s="22"/>
      <c r="AH174" s="48"/>
      <c r="AI174" s="31"/>
      <c r="AJ174" s="31"/>
    </row>
    <row r="175" spans="1:44" ht="15" customHeight="1" x14ac:dyDescent="0.25">
      <c r="AG175" s="22"/>
      <c r="AH175" s="48"/>
      <c r="AI175" s="31"/>
      <c r="AJ175" s="31"/>
    </row>
    <row r="176" spans="1:44" ht="15" customHeight="1" x14ac:dyDescent="0.25">
      <c r="AG176" s="22"/>
      <c r="AH176" s="48"/>
      <c r="AI176" s="31"/>
      <c r="AJ176" s="31"/>
    </row>
    <row r="177" spans="33:36" ht="15" customHeight="1" x14ac:dyDescent="0.25">
      <c r="AG177" s="22"/>
      <c r="AH177" s="48"/>
      <c r="AI177" s="31"/>
      <c r="AJ177" s="31"/>
    </row>
  </sheetData>
  <sortState ref="B9:AQ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55" t="s">
        <v>38</v>
      </c>
      <c r="C1" s="5"/>
      <c r="D1" s="6"/>
      <c r="E1" s="7" t="s">
        <v>40</v>
      </c>
      <c r="F1" s="117"/>
      <c r="G1" s="94"/>
      <c r="H1" s="94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17"/>
      <c r="AB1" s="117"/>
      <c r="AC1" s="94"/>
      <c r="AD1" s="94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8" t="s">
        <v>85</v>
      </c>
      <c r="C2" s="85"/>
      <c r="D2" s="119"/>
      <c r="E2" s="12" t="s">
        <v>8</v>
      </c>
      <c r="F2" s="13"/>
      <c r="G2" s="13"/>
      <c r="H2" s="13"/>
      <c r="I2" s="19"/>
      <c r="J2" s="14"/>
      <c r="K2" s="60"/>
      <c r="L2" s="21" t="s">
        <v>86</v>
      </c>
      <c r="M2" s="13"/>
      <c r="N2" s="13"/>
      <c r="O2" s="20"/>
      <c r="P2" s="18"/>
      <c r="Q2" s="21" t="s">
        <v>87</v>
      </c>
      <c r="R2" s="13"/>
      <c r="S2" s="13"/>
      <c r="T2" s="13"/>
      <c r="U2" s="19"/>
      <c r="V2" s="20"/>
      <c r="W2" s="18"/>
      <c r="X2" s="120" t="s">
        <v>88</v>
      </c>
      <c r="Y2" s="121"/>
      <c r="Z2" s="122"/>
      <c r="AA2" s="12" t="s">
        <v>8</v>
      </c>
      <c r="AB2" s="13"/>
      <c r="AC2" s="13"/>
      <c r="AD2" s="13"/>
      <c r="AE2" s="19"/>
      <c r="AF2" s="14"/>
      <c r="AG2" s="60"/>
      <c r="AH2" s="21" t="s">
        <v>89</v>
      </c>
      <c r="AI2" s="13"/>
      <c r="AJ2" s="13"/>
      <c r="AK2" s="20"/>
      <c r="AL2" s="18"/>
      <c r="AM2" s="21" t="s">
        <v>87</v>
      </c>
      <c r="AN2" s="13"/>
      <c r="AO2" s="13"/>
      <c r="AP2" s="13"/>
      <c r="AQ2" s="19"/>
      <c r="AR2" s="20"/>
      <c r="AS2" s="12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123"/>
      <c r="L3" s="17" t="s">
        <v>4</v>
      </c>
      <c r="M3" s="17" t="s">
        <v>5</v>
      </c>
      <c r="N3" s="17" t="s">
        <v>51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123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123"/>
      <c r="AH3" s="17" t="s">
        <v>4</v>
      </c>
      <c r="AI3" s="17" t="s">
        <v>5</v>
      </c>
      <c r="AJ3" s="17" t="s">
        <v>51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12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2"/>
      <c r="D4" s="61"/>
      <c r="E4" s="28"/>
      <c r="F4" s="28"/>
      <c r="G4" s="28"/>
      <c r="H4" s="57"/>
      <c r="I4" s="28"/>
      <c r="J4" s="70"/>
      <c r="K4" s="27"/>
      <c r="L4" s="73"/>
      <c r="M4" s="17"/>
      <c r="N4" s="17"/>
      <c r="O4" s="17"/>
      <c r="P4" s="22"/>
      <c r="Q4" s="28"/>
      <c r="R4" s="28"/>
      <c r="S4" s="57"/>
      <c r="T4" s="28"/>
      <c r="U4" s="28"/>
      <c r="V4" s="124"/>
      <c r="W4" s="27"/>
      <c r="X4" s="28">
        <v>2014</v>
      </c>
      <c r="Y4" s="28" t="s">
        <v>47</v>
      </c>
      <c r="Z4" s="61" t="s">
        <v>41</v>
      </c>
      <c r="AA4" s="28">
        <v>1</v>
      </c>
      <c r="AB4" s="28">
        <v>0</v>
      </c>
      <c r="AC4" s="28">
        <v>0</v>
      </c>
      <c r="AD4" s="28">
        <v>0</v>
      </c>
      <c r="AE4" s="28">
        <v>2</v>
      </c>
      <c r="AF4" s="50">
        <v>0.66659999999999997</v>
      </c>
      <c r="AG4" s="144">
        <v>3</v>
      </c>
      <c r="AH4" s="17"/>
      <c r="AI4" s="17"/>
      <c r="AJ4" s="17"/>
      <c r="AK4" s="17"/>
      <c r="AL4" s="22"/>
      <c r="AM4" s="28">
        <v>2</v>
      </c>
      <c r="AN4" s="28">
        <v>0</v>
      </c>
      <c r="AO4" s="28">
        <v>0</v>
      </c>
      <c r="AP4" s="28">
        <v>2</v>
      </c>
      <c r="AQ4" s="28">
        <v>11</v>
      </c>
      <c r="AR4" s="125">
        <v>0.6875</v>
      </c>
      <c r="AS4" s="145">
        <v>16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62"/>
      <c r="D5" s="61"/>
      <c r="E5" s="28"/>
      <c r="F5" s="28"/>
      <c r="G5" s="28"/>
      <c r="H5" s="57"/>
      <c r="I5" s="28"/>
      <c r="J5" s="70"/>
      <c r="K5" s="27"/>
      <c r="L5" s="73"/>
      <c r="M5" s="17"/>
      <c r="N5" s="17"/>
      <c r="O5" s="17"/>
      <c r="P5" s="22"/>
      <c r="Q5" s="28"/>
      <c r="R5" s="28"/>
      <c r="S5" s="57"/>
      <c r="T5" s="28"/>
      <c r="U5" s="28"/>
      <c r="V5" s="124"/>
      <c r="W5" s="27"/>
      <c r="X5" s="28">
        <v>2015</v>
      </c>
      <c r="Y5" s="28" t="s">
        <v>46</v>
      </c>
      <c r="Z5" s="61" t="s">
        <v>41</v>
      </c>
      <c r="AA5" s="28">
        <v>16</v>
      </c>
      <c r="AB5" s="28">
        <v>0</v>
      </c>
      <c r="AC5" s="28">
        <v>9</v>
      </c>
      <c r="AD5" s="28">
        <v>5</v>
      </c>
      <c r="AE5" s="28">
        <v>78</v>
      </c>
      <c r="AF5" s="50">
        <v>0.68420000000000003</v>
      </c>
      <c r="AG5" s="144">
        <v>114</v>
      </c>
      <c r="AH5" s="17"/>
      <c r="AI5" s="17"/>
      <c r="AJ5" s="17"/>
      <c r="AK5" s="17" t="s">
        <v>46</v>
      </c>
      <c r="AL5" s="22"/>
      <c r="AM5" s="28"/>
      <c r="AN5" s="28"/>
      <c r="AO5" s="28"/>
      <c r="AP5" s="28"/>
      <c r="AQ5" s="28"/>
      <c r="AR5" s="125"/>
      <c r="AS5" s="145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/>
      <c r="C6" s="62"/>
      <c r="D6" s="61"/>
      <c r="E6" s="28"/>
      <c r="F6" s="28"/>
      <c r="G6" s="28"/>
      <c r="H6" s="57"/>
      <c r="I6" s="28"/>
      <c r="J6" s="70"/>
      <c r="K6" s="27"/>
      <c r="L6" s="73"/>
      <c r="M6" s="17"/>
      <c r="N6" s="17"/>
      <c r="O6" s="17"/>
      <c r="P6" s="22"/>
      <c r="Q6" s="28"/>
      <c r="R6" s="28"/>
      <c r="S6" s="57"/>
      <c r="T6" s="28"/>
      <c r="U6" s="28"/>
      <c r="V6" s="124"/>
      <c r="W6" s="27"/>
      <c r="X6" s="28">
        <v>2016</v>
      </c>
      <c r="Y6" s="28" t="s">
        <v>45</v>
      </c>
      <c r="Z6" s="61" t="s">
        <v>41</v>
      </c>
      <c r="AA6" s="28">
        <v>16</v>
      </c>
      <c r="AB6" s="28">
        <v>1</v>
      </c>
      <c r="AC6" s="28">
        <v>10</v>
      </c>
      <c r="AD6" s="28">
        <v>17</v>
      </c>
      <c r="AE6" s="28">
        <v>91</v>
      </c>
      <c r="AF6" s="50">
        <v>0.66910000000000003</v>
      </c>
      <c r="AG6" s="144">
        <v>136</v>
      </c>
      <c r="AH6" s="17"/>
      <c r="AI6" s="17"/>
      <c r="AJ6" s="17"/>
      <c r="AK6" s="17" t="s">
        <v>63</v>
      </c>
      <c r="AL6" s="22"/>
      <c r="AM6" s="28"/>
      <c r="AN6" s="28"/>
      <c r="AO6" s="28"/>
      <c r="AP6" s="28"/>
      <c r="AQ6" s="28"/>
      <c r="AR6" s="125"/>
      <c r="AS6" s="145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8"/>
      <c r="C7" s="62"/>
      <c r="D7" s="61"/>
      <c r="E7" s="28"/>
      <c r="F7" s="28"/>
      <c r="G7" s="28"/>
      <c r="H7" s="57"/>
      <c r="I7" s="28"/>
      <c r="J7" s="70"/>
      <c r="K7" s="27"/>
      <c r="L7" s="73"/>
      <c r="M7" s="17"/>
      <c r="N7" s="17"/>
      <c r="O7" s="17"/>
      <c r="P7" s="22"/>
      <c r="Q7" s="28"/>
      <c r="R7" s="28"/>
      <c r="S7" s="57"/>
      <c r="T7" s="28"/>
      <c r="U7" s="28"/>
      <c r="V7" s="124"/>
      <c r="W7" s="27"/>
      <c r="X7" s="28">
        <v>2017</v>
      </c>
      <c r="Y7" s="28" t="s">
        <v>63</v>
      </c>
      <c r="Z7" s="61" t="s">
        <v>31</v>
      </c>
      <c r="AA7" s="28">
        <v>14</v>
      </c>
      <c r="AB7" s="28">
        <v>1</v>
      </c>
      <c r="AC7" s="28">
        <v>24</v>
      </c>
      <c r="AD7" s="28">
        <v>21</v>
      </c>
      <c r="AE7" s="28">
        <v>94</v>
      </c>
      <c r="AF7" s="50">
        <v>0.68610000000000004</v>
      </c>
      <c r="AG7" s="144">
        <v>137</v>
      </c>
      <c r="AH7" s="17"/>
      <c r="AI7" s="17"/>
      <c r="AJ7" s="17"/>
      <c r="AK7" s="17" t="s">
        <v>63</v>
      </c>
      <c r="AL7" s="22"/>
      <c r="AM7" s="28">
        <v>2</v>
      </c>
      <c r="AN7" s="28">
        <v>0</v>
      </c>
      <c r="AO7" s="28">
        <v>1</v>
      </c>
      <c r="AP7" s="28">
        <v>1</v>
      </c>
      <c r="AQ7" s="28">
        <v>12</v>
      </c>
      <c r="AR7" s="125">
        <v>0.6</v>
      </c>
      <c r="AS7" s="145">
        <v>20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8"/>
      <c r="C8" s="62"/>
      <c r="D8" s="61"/>
      <c r="E8" s="28"/>
      <c r="F8" s="28"/>
      <c r="G8" s="28"/>
      <c r="H8" s="57"/>
      <c r="I8" s="28"/>
      <c r="J8" s="70"/>
      <c r="K8" s="27"/>
      <c r="L8" s="73"/>
      <c r="M8" s="17"/>
      <c r="N8" s="17"/>
      <c r="O8" s="17"/>
      <c r="P8" s="22"/>
      <c r="Q8" s="28"/>
      <c r="R8" s="28"/>
      <c r="S8" s="57"/>
      <c r="T8" s="28"/>
      <c r="U8" s="28"/>
      <c r="V8" s="124"/>
      <c r="W8" s="27"/>
      <c r="X8" s="28">
        <v>2018</v>
      </c>
      <c r="Y8" s="28" t="s">
        <v>94</v>
      </c>
      <c r="Z8" s="61" t="s">
        <v>41</v>
      </c>
      <c r="AA8" s="28">
        <v>11</v>
      </c>
      <c r="AB8" s="28">
        <v>2</v>
      </c>
      <c r="AC8" s="28">
        <v>17</v>
      </c>
      <c r="AD8" s="28">
        <v>7</v>
      </c>
      <c r="AE8" s="28">
        <v>49</v>
      </c>
      <c r="AF8" s="50">
        <v>0.56969999999999998</v>
      </c>
      <c r="AG8" s="144">
        <f>PRODUCT(AE8/AF8)</f>
        <v>86.01018079691066</v>
      </c>
      <c r="AH8" s="17"/>
      <c r="AI8" s="17"/>
      <c r="AJ8" s="17"/>
      <c r="AK8" s="17"/>
      <c r="AL8" s="22"/>
      <c r="AM8" s="28">
        <v>7</v>
      </c>
      <c r="AN8" s="28">
        <v>0</v>
      </c>
      <c r="AO8" s="57">
        <v>7</v>
      </c>
      <c r="AP8" s="28">
        <v>8</v>
      </c>
      <c r="AQ8" s="28">
        <v>24</v>
      </c>
      <c r="AR8" s="124">
        <v>0.5333</v>
      </c>
      <c r="AS8" s="146">
        <f>PRODUCT(AQ8/AR8)</f>
        <v>45.002812675792235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8"/>
      <c r="C9" s="62"/>
      <c r="D9" s="61"/>
      <c r="E9" s="28"/>
      <c r="F9" s="28"/>
      <c r="G9" s="28"/>
      <c r="H9" s="57"/>
      <c r="I9" s="28"/>
      <c r="J9" s="70"/>
      <c r="K9" s="27"/>
      <c r="L9" s="73"/>
      <c r="M9" s="17"/>
      <c r="N9" s="17"/>
      <c r="O9" s="17"/>
      <c r="P9" s="22"/>
      <c r="Q9" s="28"/>
      <c r="R9" s="28"/>
      <c r="S9" s="57"/>
      <c r="T9" s="28"/>
      <c r="U9" s="28"/>
      <c r="V9" s="124"/>
      <c r="W9" s="27"/>
      <c r="X9" s="28">
        <v>2019</v>
      </c>
      <c r="Y9" s="28" t="s">
        <v>101</v>
      </c>
      <c r="Z9" s="61" t="s">
        <v>41</v>
      </c>
      <c r="AA9" s="28">
        <v>16</v>
      </c>
      <c r="AB9" s="28">
        <v>1</v>
      </c>
      <c r="AC9" s="28">
        <v>24</v>
      </c>
      <c r="AD9" s="28">
        <v>14</v>
      </c>
      <c r="AE9" s="28">
        <v>78</v>
      </c>
      <c r="AF9" s="50">
        <v>0.61899999999999999</v>
      </c>
      <c r="AG9" s="27">
        <v>126</v>
      </c>
      <c r="AH9" s="73"/>
      <c r="AI9" s="17"/>
      <c r="AJ9" s="17"/>
      <c r="AK9" s="17"/>
      <c r="AM9" s="28">
        <v>3</v>
      </c>
      <c r="AN9" s="28">
        <v>0</v>
      </c>
      <c r="AO9" s="57">
        <v>5</v>
      </c>
      <c r="AP9" s="28">
        <v>0</v>
      </c>
      <c r="AQ9" s="28">
        <v>18</v>
      </c>
      <c r="AR9" s="125">
        <v>0.72</v>
      </c>
      <c r="AS9" s="27">
        <v>25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8"/>
      <c r="C10" s="62"/>
      <c r="D10" s="61"/>
      <c r="E10" s="28"/>
      <c r="F10" s="28"/>
      <c r="G10" s="28"/>
      <c r="H10" s="57"/>
      <c r="I10" s="28"/>
      <c r="J10" s="70"/>
      <c r="K10" s="27"/>
      <c r="L10" s="73"/>
      <c r="M10" s="17"/>
      <c r="N10" s="17"/>
      <c r="O10" s="17"/>
      <c r="P10" s="22"/>
      <c r="Q10" s="28"/>
      <c r="R10" s="28"/>
      <c r="S10" s="57"/>
      <c r="T10" s="28"/>
      <c r="U10" s="28"/>
      <c r="V10" s="124"/>
      <c r="W10" s="27"/>
      <c r="X10" s="28">
        <v>2020</v>
      </c>
      <c r="Y10" s="28" t="s">
        <v>101</v>
      </c>
      <c r="Z10" s="61" t="s">
        <v>41</v>
      </c>
      <c r="AA10" s="28">
        <v>8</v>
      </c>
      <c r="AB10" s="28">
        <v>0</v>
      </c>
      <c r="AC10" s="28">
        <v>15</v>
      </c>
      <c r="AD10" s="28">
        <v>9</v>
      </c>
      <c r="AE10" s="28">
        <v>26</v>
      </c>
      <c r="AF10" s="70">
        <v>0.49049999999999999</v>
      </c>
      <c r="AG10" s="27">
        <v>53</v>
      </c>
      <c r="AH10" s="73" t="s">
        <v>102</v>
      </c>
      <c r="AI10" s="17"/>
      <c r="AJ10" s="17" t="s">
        <v>45</v>
      </c>
      <c r="AK10" s="17"/>
      <c r="AL10" s="33"/>
      <c r="AM10" s="28">
        <v>2</v>
      </c>
      <c r="AN10" s="28">
        <v>0</v>
      </c>
      <c r="AO10" s="57">
        <v>0</v>
      </c>
      <c r="AP10" s="28">
        <v>0</v>
      </c>
      <c r="AQ10" s="28">
        <v>3</v>
      </c>
      <c r="AR10" s="125">
        <v>0.214</v>
      </c>
      <c r="AS10" s="27">
        <v>14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ht="14.25" x14ac:dyDescent="0.2">
      <c r="A11" s="31"/>
      <c r="B11" s="126" t="s">
        <v>90</v>
      </c>
      <c r="C11" s="127"/>
      <c r="D11" s="128"/>
      <c r="E11" s="129">
        <f>SUM(E4:E10)</f>
        <v>0</v>
      </c>
      <c r="F11" s="129">
        <f>SUM(F4:F10)</f>
        <v>0</v>
      </c>
      <c r="G11" s="129">
        <f>SUM(G4:G10)</f>
        <v>0</v>
      </c>
      <c r="H11" s="129">
        <f>SUM(H4:H10)</f>
        <v>0</v>
      </c>
      <c r="I11" s="129">
        <f>SUM(I4:I10)</f>
        <v>0</v>
      </c>
      <c r="J11" s="130">
        <v>0</v>
      </c>
      <c r="K11" s="60">
        <f>SUM(K4:K10)</f>
        <v>0</v>
      </c>
      <c r="L11" s="21"/>
      <c r="M11" s="19"/>
      <c r="N11" s="76"/>
      <c r="O11" s="77"/>
      <c r="P11" s="22"/>
      <c r="Q11" s="129">
        <f>SUM(Q4:Q10)</f>
        <v>0</v>
      </c>
      <c r="R11" s="129">
        <f>SUM(R4:R10)</f>
        <v>0</v>
      </c>
      <c r="S11" s="129">
        <f>SUM(S4:S10)</f>
        <v>0</v>
      </c>
      <c r="T11" s="129">
        <f>SUM(T4:T10)</f>
        <v>0</v>
      </c>
      <c r="U11" s="129">
        <f>SUM(U4:U10)</f>
        <v>0</v>
      </c>
      <c r="V11" s="30">
        <v>0</v>
      </c>
      <c r="W11" s="60">
        <f>SUM(W4:W10)</f>
        <v>0</v>
      </c>
      <c r="X11" s="15" t="s">
        <v>90</v>
      </c>
      <c r="Y11" s="16"/>
      <c r="Z11" s="14"/>
      <c r="AA11" s="129">
        <f>SUM(AA4:AA10)</f>
        <v>82</v>
      </c>
      <c r="AB11" s="129">
        <f>SUM(AB4:AB10)</f>
        <v>5</v>
      </c>
      <c r="AC11" s="129">
        <f>SUM(AC4:AC10)</f>
        <v>99</v>
      </c>
      <c r="AD11" s="129">
        <f>SUM(AD4:AD10)</f>
        <v>73</v>
      </c>
      <c r="AE11" s="129">
        <f>SUM(AE4:AE10)</f>
        <v>418</v>
      </c>
      <c r="AF11" s="130">
        <f>PRODUCT(AE11/AG11)</f>
        <v>0.6381580199126754</v>
      </c>
      <c r="AG11" s="60">
        <f>SUM(AG4:AG10)</f>
        <v>655.01018079691062</v>
      </c>
      <c r="AH11" s="21"/>
      <c r="AI11" s="19"/>
      <c r="AJ11" s="76"/>
      <c r="AK11" s="77"/>
      <c r="AL11" s="22"/>
      <c r="AM11" s="129">
        <f>SUM(AM4:AM10)</f>
        <v>16</v>
      </c>
      <c r="AN11" s="129">
        <f>SUM(AN4:AN10)</f>
        <v>0</v>
      </c>
      <c r="AO11" s="129">
        <f>SUM(AO4:AO10)</f>
        <v>13</v>
      </c>
      <c r="AP11" s="129">
        <f>SUM(AP4:AP10)</f>
        <v>11</v>
      </c>
      <c r="AQ11" s="129">
        <f>SUM(AQ4:AQ10)</f>
        <v>68</v>
      </c>
      <c r="AR11" s="130">
        <f>PRODUCT(AQ11/AS11)</f>
        <v>0.56665338489784767</v>
      </c>
      <c r="AS11" s="123">
        <f>SUM(AS4:AS10)</f>
        <v>120.00281267579223</v>
      </c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65"/>
      <c r="K12" s="27"/>
      <c r="L12" s="22"/>
      <c r="M12" s="22"/>
      <c r="N12" s="22"/>
      <c r="O12" s="22"/>
      <c r="P12" s="31"/>
      <c r="Q12" s="31"/>
      <c r="R12" s="32"/>
      <c r="S12" s="31"/>
      <c r="T12" s="31"/>
      <c r="U12" s="22"/>
      <c r="V12" s="22"/>
      <c r="W12" s="27"/>
      <c r="X12" s="31"/>
      <c r="Y12" s="31"/>
      <c r="Z12" s="31"/>
      <c r="AA12" s="31"/>
      <c r="AB12" s="31"/>
      <c r="AC12" s="31"/>
      <c r="AD12" s="31"/>
      <c r="AE12" s="31"/>
      <c r="AF12" s="65"/>
      <c r="AG12" s="27"/>
      <c r="AH12" s="22"/>
      <c r="AI12" s="22"/>
      <c r="AJ12" s="22"/>
      <c r="AK12" s="22"/>
      <c r="AL12" s="31"/>
      <c r="AM12" s="31"/>
      <c r="AN12" s="32"/>
      <c r="AO12" s="31"/>
      <c r="AP12" s="31"/>
      <c r="AQ12" s="22"/>
      <c r="AR12" s="22"/>
      <c r="AS12" s="27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31" t="s">
        <v>91</v>
      </c>
      <c r="C13" s="132"/>
      <c r="D13" s="133"/>
      <c r="E13" s="14" t="s">
        <v>2</v>
      </c>
      <c r="F13" s="17" t="s">
        <v>7</v>
      </c>
      <c r="G13" s="14" t="s">
        <v>4</v>
      </c>
      <c r="H13" s="17" t="s">
        <v>5</v>
      </c>
      <c r="I13" s="17" t="s">
        <v>12</v>
      </c>
      <c r="J13" s="17" t="s">
        <v>17</v>
      </c>
      <c r="K13" s="22"/>
      <c r="L13" s="17" t="s">
        <v>21</v>
      </c>
      <c r="M13" s="17" t="s">
        <v>22</v>
      </c>
      <c r="N13" s="17" t="s">
        <v>92</v>
      </c>
      <c r="O13" s="17" t="s">
        <v>93</v>
      </c>
      <c r="Q13" s="32"/>
      <c r="R13" s="32" t="s">
        <v>28</v>
      </c>
      <c r="S13" s="32"/>
      <c r="T13" s="31" t="s">
        <v>39</v>
      </c>
      <c r="U13" s="22"/>
      <c r="V13" s="27"/>
      <c r="W13" s="27"/>
      <c r="X13" s="134"/>
      <c r="Y13" s="134"/>
      <c r="Z13" s="134"/>
      <c r="AA13" s="134"/>
      <c r="AB13" s="134"/>
      <c r="AC13" s="32"/>
      <c r="AD13" s="32"/>
      <c r="AE13" s="32"/>
      <c r="AF13" s="31"/>
      <c r="AG13" s="31"/>
      <c r="AH13" s="31"/>
      <c r="AI13" s="31"/>
      <c r="AJ13" s="31"/>
      <c r="AK13" s="31"/>
      <c r="AM13" s="27"/>
      <c r="AN13" s="134"/>
      <c r="AO13" s="134"/>
      <c r="AP13" s="134"/>
      <c r="AQ13" s="134"/>
      <c r="AR13" s="134"/>
      <c r="AS13" s="13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5" t="s">
        <v>30</v>
      </c>
      <c r="C14" s="11"/>
      <c r="D14" s="36"/>
      <c r="E14" s="135">
        <v>1</v>
      </c>
      <c r="F14" s="135">
        <v>0</v>
      </c>
      <c r="G14" s="135">
        <v>0</v>
      </c>
      <c r="H14" s="135">
        <v>0</v>
      </c>
      <c r="I14" s="135">
        <v>2</v>
      </c>
      <c r="J14" s="136">
        <v>0.5</v>
      </c>
      <c r="K14" s="31">
        <f>PRODUCT(I14/J14)</f>
        <v>4</v>
      </c>
      <c r="L14" s="137">
        <f>PRODUCT((F14+G14)/E14)</f>
        <v>0</v>
      </c>
      <c r="M14" s="137">
        <f>PRODUCT(H14/E14)</f>
        <v>0</v>
      </c>
      <c r="N14" s="137">
        <f>PRODUCT((F14+G14+H14)/E14)</f>
        <v>0</v>
      </c>
      <c r="O14" s="137">
        <f>PRODUCT(I14/E14)</f>
        <v>2</v>
      </c>
      <c r="Q14" s="32"/>
      <c r="R14" s="32"/>
      <c r="S14" s="32"/>
      <c r="T14" s="31" t="s">
        <v>44</v>
      </c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31"/>
      <c r="AM14" s="31"/>
      <c r="AN14" s="32"/>
      <c r="AO14" s="32"/>
      <c r="AP14" s="32"/>
      <c r="AQ14" s="32"/>
      <c r="AR14" s="32"/>
      <c r="AS14" s="32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38" t="s">
        <v>85</v>
      </c>
      <c r="C15" s="139"/>
      <c r="D15" s="140"/>
      <c r="E15" s="135">
        <f>PRODUCT(E11+Q11)</f>
        <v>0</v>
      </c>
      <c r="F15" s="135">
        <f>PRODUCT(F11+R11)</f>
        <v>0</v>
      </c>
      <c r="G15" s="135">
        <f>PRODUCT(G11+S11)</f>
        <v>0</v>
      </c>
      <c r="H15" s="135">
        <f>PRODUCT(H11+T11)</f>
        <v>0</v>
      </c>
      <c r="I15" s="135">
        <f>PRODUCT(I11+U11)</f>
        <v>0</v>
      </c>
      <c r="J15" s="136">
        <v>0</v>
      </c>
      <c r="K15" s="31">
        <f>PRODUCT(K11+W11)</f>
        <v>0</v>
      </c>
      <c r="L15" s="137">
        <v>0</v>
      </c>
      <c r="M15" s="137">
        <v>0</v>
      </c>
      <c r="N15" s="137">
        <v>0</v>
      </c>
      <c r="O15" s="137">
        <v>0</v>
      </c>
      <c r="Q15" s="32"/>
      <c r="R15" s="32"/>
      <c r="S15" s="32"/>
      <c r="T15" s="31"/>
      <c r="U15" s="31"/>
      <c r="V15" s="31"/>
      <c r="W15" s="31"/>
      <c r="X15" s="31"/>
      <c r="Y15" s="31"/>
      <c r="Z15" s="31"/>
      <c r="AA15" s="31"/>
      <c r="AB15" s="31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26" t="s">
        <v>88</v>
      </c>
      <c r="C16" s="24"/>
      <c r="D16" s="54"/>
      <c r="E16" s="135">
        <f>PRODUCT(AA11+AM11)</f>
        <v>98</v>
      </c>
      <c r="F16" s="135">
        <f>PRODUCT(AB11+AN11)</f>
        <v>5</v>
      </c>
      <c r="G16" s="135">
        <f>PRODUCT(AC11+AO11)</f>
        <v>112</v>
      </c>
      <c r="H16" s="135">
        <f>PRODUCT(AD11+AP11)</f>
        <v>84</v>
      </c>
      <c r="I16" s="135">
        <f>PRODUCT(AE11+AQ11)</f>
        <v>486</v>
      </c>
      <c r="J16" s="136">
        <f>PRODUCT(I16/K16)</f>
        <v>0.62708626060876183</v>
      </c>
      <c r="K16" s="22">
        <f>PRODUCT(AG11+AS11)</f>
        <v>775.01299347270287</v>
      </c>
      <c r="L16" s="137">
        <f>PRODUCT((F16+G16)/E16)</f>
        <v>1.1938775510204083</v>
      </c>
      <c r="M16" s="137">
        <f>PRODUCT(H16/E16)</f>
        <v>0.8571428571428571</v>
      </c>
      <c r="N16" s="137">
        <f>PRODUCT((F16+G16+H16)/E16)</f>
        <v>2.0510204081632653</v>
      </c>
      <c r="O16" s="137">
        <f>PRODUCT(I16/E16)</f>
        <v>4.9591836734693882</v>
      </c>
      <c r="Q16" s="32"/>
      <c r="R16" s="32"/>
      <c r="S16" s="3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32"/>
      <c r="AH16" s="32"/>
      <c r="AI16" s="32"/>
      <c r="AJ16" s="32"/>
      <c r="AK16" s="31"/>
      <c r="AL16" s="22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41" t="s">
        <v>90</v>
      </c>
      <c r="C17" s="142"/>
      <c r="D17" s="143"/>
      <c r="E17" s="135">
        <f>SUM(E14:E16)</f>
        <v>99</v>
      </c>
      <c r="F17" s="135">
        <f t="shared" ref="F17:I17" si="0">SUM(F14:F16)</f>
        <v>5</v>
      </c>
      <c r="G17" s="135">
        <f t="shared" si="0"/>
        <v>112</v>
      </c>
      <c r="H17" s="135">
        <f t="shared" si="0"/>
        <v>84</v>
      </c>
      <c r="I17" s="135">
        <f t="shared" si="0"/>
        <v>488</v>
      </c>
      <c r="J17" s="136">
        <f>PRODUCT(I17/K17)</f>
        <v>0.62643371046300766</v>
      </c>
      <c r="K17" s="31">
        <f>SUM(K14:K16)</f>
        <v>779.01299347270287</v>
      </c>
      <c r="L17" s="137">
        <f>PRODUCT((F17+G17)/E17)</f>
        <v>1.1818181818181819</v>
      </c>
      <c r="M17" s="137">
        <f>PRODUCT(H17/E17)</f>
        <v>0.84848484848484851</v>
      </c>
      <c r="N17" s="137">
        <f>PRODUCT((F17+G17+H17)/E17)</f>
        <v>2.0303030303030303</v>
      </c>
      <c r="O17" s="137">
        <f>PRODUCT(I17/E17)</f>
        <v>4.9292929292929291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22"/>
      <c r="F18" s="22"/>
      <c r="G18" s="22"/>
      <c r="H18" s="22"/>
      <c r="I18" s="22"/>
      <c r="J18" s="31"/>
      <c r="K18" s="31"/>
      <c r="L18" s="22"/>
      <c r="M18" s="22"/>
      <c r="N18" s="22"/>
      <c r="O18" s="22"/>
      <c r="P18" s="31"/>
      <c r="Q18" s="31"/>
      <c r="R18" s="31"/>
      <c r="S18" s="3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32"/>
      <c r="AH90" s="32"/>
      <c r="AI90" s="32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32"/>
      <c r="AH91" s="32"/>
      <c r="AI91" s="32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32"/>
      <c r="AH92" s="32"/>
      <c r="AI92" s="32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32"/>
      <c r="AH93" s="32"/>
      <c r="AI93" s="32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32"/>
      <c r="AH94" s="32"/>
      <c r="AI94" s="32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32"/>
      <c r="AH95" s="32"/>
      <c r="AI95" s="32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32"/>
      <c r="AH96" s="32"/>
      <c r="AI96" s="32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32"/>
      <c r="AH97" s="32"/>
      <c r="AI97" s="32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32"/>
      <c r="AH98" s="32"/>
      <c r="AI98" s="32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32"/>
      <c r="AH99" s="32"/>
      <c r="AI99" s="32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32"/>
      <c r="AH100" s="32"/>
      <c r="AI100" s="32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32"/>
      <c r="AH101" s="32"/>
      <c r="AI101" s="32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32"/>
      <c r="AH102" s="32"/>
      <c r="AI102" s="32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32"/>
      <c r="AH103" s="32"/>
      <c r="AI103" s="32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32"/>
      <c r="AH104" s="32"/>
      <c r="AI104" s="32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32"/>
      <c r="AH105" s="32"/>
      <c r="AI105" s="32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32"/>
      <c r="AH106" s="32"/>
      <c r="AI106" s="32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32"/>
      <c r="AH107" s="32"/>
      <c r="AI107" s="32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32"/>
      <c r="AH108" s="32"/>
      <c r="AI108" s="32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32"/>
      <c r="AH109" s="32"/>
      <c r="AI109" s="32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32"/>
      <c r="AH110" s="32"/>
      <c r="AI110" s="32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32"/>
      <c r="AH111" s="32"/>
      <c r="AI111" s="32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32"/>
      <c r="AH112" s="32"/>
      <c r="AI112" s="32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32"/>
      <c r="AH113" s="32"/>
      <c r="AI113" s="32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32"/>
      <c r="AH114" s="32"/>
      <c r="AI114" s="32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32"/>
      <c r="AH115" s="32"/>
      <c r="AI115" s="32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32"/>
      <c r="AH116" s="32"/>
      <c r="AI116" s="32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32"/>
      <c r="AH117" s="32"/>
      <c r="AI117" s="32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32"/>
      <c r="AH118" s="32"/>
      <c r="AI118" s="32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32"/>
      <c r="AH119" s="32"/>
      <c r="AI119" s="32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32"/>
      <c r="AH120" s="32"/>
      <c r="AI120" s="32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32"/>
      <c r="AH121" s="32"/>
      <c r="AI121" s="32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32"/>
      <c r="AH122" s="32"/>
      <c r="AI122" s="32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32"/>
      <c r="AH123" s="32"/>
      <c r="AI123" s="32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32"/>
      <c r="AH124" s="32"/>
      <c r="AI124" s="32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32"/>
      <c r="AH125" s="32"/>
      <c r="AI125" s="32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32"/>
      <c r="AH126" s="32"/>
      <c r="AI126" s="32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32"/>
      <c r="AH127" s="32"/>
      <c r="AI127" s="32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32"/>
      <c r="AH128" s="32"/>
      <c r="AI128" s="32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32"/>
      <c r="AH129" s="32"/>
      <c r="AI129" s="32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32"/>
      <c r="AH130" s="32"/>
      <c r="AI130" s="32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32"/>
      <c r="AH131" s="32"/>
      <c r="AI131" s="32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32"/>
      <c r="AH132" s="32"/>
      <c r="AI132" s="32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32"/>
      <c r="AH133" s="32"/>
      <c r="AI133" s="32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32"/>
      <c r="AH134" s="32"/>
      <c r="AI134" s="32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32"/>
      <c r="AH135" s="32"/>
      <c r="AI135" s="32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32"/>
      <c r="AH136" s="32"/>
      <c r="AI136" s="32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32"/>
      <c r="AH137" s="32"/>
      <c r="AI137" s="32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32"/>
      <c r="AH138" s="32"/>
      <c r="AI138" s="32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32"/>
      <c r="AH139" s="32"/>
      <c r="AI139" s="32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32"/>
      <c r="AH140" s="32"/>
      <c r="AI140" s="32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32"/>
      <c r="AH141" s="32"/>
      <c r="AI141" s="32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32"/>
      <c r="AH142" s="32"/>
      <c r="AI142" s="32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32"/>
      <c r="AH143" s="32"/>
      <c r="AI143" s="32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32"/>
      <c r="AH144" s="32"/>
      <c r="AI144" s="32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32"/>
      <c r="AH145" s="32"/>
      <c r="AI145" s="32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32"/>
      <c r="AH146" s="32"/>
      <c r="AI146" s="32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32"/>
      <c r="AH147" s="32"/>
      <c r="AI147" s="32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32"/>
      <c r="AH148" s="32"/>
      <c r="AI148" s="32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32"/>
      <c r="AH149" s="32"/>
      <c r="AI149" s="32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32"/>
      <c r="AH150" s="32"/>
      <c r="AI150" s="32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32"/>
      <c r="AH151" s="32"/>
      <c r="AI151" s="32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32"/>
      <c r="AH152" s="32"/>
      <c r="AI152" s="32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32"/>
      <c r="AH153" s="32"/>
      <c r="AI153" s="32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32"/>
      <c r="AH154" s="32"/>
      <c r="AI154" s="32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32"/>
      <c r="AH155" s="32"/>
      <c r="AI155" s="32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32"/>
      <c r="AH156" s="32"/>
      <c r="AI156" s="32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32"/>
      <c r="AH157" s="32"/>
      <c r="AI157" s="32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32"/>
      <c r="AH158" s="32"/>
      <c r="AI158" s="32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32"/>
      <c r="AH159" s="32"/>
      <c r="AI159" s="32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32"/>
      <c r="AH160" s="32"/>
      <c r="AI160" s="32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32"/>
      <c r="AH161" s="32"/>
      <c r="AI161" s="32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32"/>
      <c r="AH162" s="32"/>
      <c r="AI162" s="32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32"/>
      <c r="AH163" s="32"/>
      <c r="AI163" s="32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32"/>
      <c r="AH164" s="32"/>
      <c r="AI164" s="32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32"/>
      <c r="AH165" s="32"/>
      <c r="AI165" s="32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32"/>
      <c r="AH166" s="32"/>
      <c r="AI166" s="32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32"/>
      <c r="AH167" s="32"/>
      <c r="AI167" s="32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32"/>
      <c r="AH168" s="32"/>
      <c r="AI168" s="32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32"/>
      <c r="AH169" s="32"/>
      <c r="AI169" s="32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32"/>
      <c r="AH170" s="32"/>
      <c r="AI170" s="32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32"/>
      <c r="AH171" s="32"/>
      <c r="AI171" s="32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32"/>
      <c r="AH172" s="32"/>
      <c r="AI172" s="32"/>
      <c r="AJ172" s="32"/>
      <c r="AK172" s="31"/>
      <c r="AL172" s="22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22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22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22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1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1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22"/>
      <c r="AL182" s="22"/>
    </row>
    <row r="183" spans="12:38" x14ac:dyDescent="0.25"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2:38" x14ac:dyDescent="0.25"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</sheetData>
  <sortState ref="X9:AT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zoomScale="97" zoomScaleNormal="97" workbookViewId="0"/>
  </sheetViews>
  <sheetFormatPr defaultRowHeight="15" x14ac:dyDescent="0.25"/>
  <cols>
    <col min="1" max="1" width="0.7109375" style="51" customWidth="1"/>
    <col min="2" max="2" width="28.5703125" style="53" customWidth="1"/>
    <col min="3" max="3" width="25.42578125" style="52" customWidth="1"/>
    <col min="4" max="4" width="10.5703125" style="114" customWidth="1"/>
    <col min="5" max="5" width="8.85546875" style="114" customWidth="1"/>
    <col min="6" max="6" width="0.7109375" style="27" customWidth="1"/>
    <col min="7" max="11" width="5.28515625" style="52" customWidth="1"/>
    <col min="12" max="12" width="5.5703125" style="52" customWidth="1"/>
    <col min="13" max="16" width="5.28515625" style="52" customWidth="1"/>
    <col min="17" max="21" width="6.7109375" style="115" customWidth="1"/>
    <col min="22" max="22" width="9.7109375" style="52" customWidth="1"/>
    <col min="23" max="23" width="20.7109375" style="114" customWidth="1"/>
    <col min="24" max="24" width="9.7109375" style="52" customWidth="1"/>
    <col min="25" max="30" width="9.140625" style="3"/>
    <col min="257" max="257" width="1.28515625" customWidth="1"/>
    <col min="258" max="258" width="28.57031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5703125" customWidth="1"/>
    <col min="269" max="277" width="5.28515625" customWidth="1"/>
    <col min="278" max="278" width="9.7109375" customWidth="1"/>
    <col min="279" max="279" width="20.7109375" customWidth="1"/>
    <col min="280" max="280" width="9.7109375" customWidth="1"/>
    <col min="513" max="513" width="1.28515625" customWidth="1"/>
    <col min="514" max="514" width="28.57031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5703125" customWidth="1"/>
    <col min="525" max="533" width="5.28515625" customWidth="1"/>
    <col min="534" max="534" width="9.7109375" customWidth="1"/>
    <col min="535" max="535" width="20.7109375" customWidth="1"/>
    <col min="536" max="536" width="9.7109375" customWidth="1"/>
    <col min="769" max="769" width="1.28515625" customWidth="1"/>
    <col min="770" max="770" width="28.57031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5703125" customWidth="1"/>
    <col min="781" max="789" width="5.28515625" customWidth="1"/>
    <col min="790" max="790" width="9.7109375" customWidth="1"/>
    <col min="791" max="791" width="20.7109375" customWidth="1"/>
    <col min="792" max="792" width="9.7109375" customWidth="1"/>
    <col min="1025" max="1025" width="1.28515625" customWidth="1"/>
    <col min="1026" max="1026" width="28.57031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5703125" customWidth="1"/>
    <col min="1037" max="1045" width="5.28515625" customWidth="1"/>
    <col min="1046" max="1046" width="9.7109375" customWidth="1"/>
    <col min="1047" max="1047" width="20.7109375" customWidth="1"/>
    <col min="1048" max="1048" width="9.7109375" customWidth="1"/>
    <col min="1281" max="1281" width="1.28515625" customWidth="1"/>
    <col min="1282" max="1282" width="28.57031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5703125" customWidth="1"/>
    <col min="1293" max="1301" width="5.28515625" customWidth="1"/>
    <col min="1302" max="1302" width="9.7109375" customWidth="1"/>
    <col min="1303" max="1303" width="20.7109375" customWidth="1"/>
    <col min="1304" max="1304" width="9.7109375" customWidth="1"/>
    <col min="1537" max="1537" width="1.28515625" customWidth="1"/>
    <col min="1538" max="1538" width="28.57031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5703125" customWidth="1"/>
    <col min="1549" max="1557" width="5.28515625" customWidth="1"/>
    <col min="1558" max="1558" width="9.7109375" customWidth="1"/>
    <col min="1559" max="1559" width="20.7109375" customWidth="1"/>
    <col min="1560" max="1560" width="9.7109375" customWidth="1"/>
    <col min="1793" max="1793" width="1.28515625" customWidth="1"/>
    <col min="1794" max="1794" width="28.57031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5703125" customWidth="1"/>
    <col min="1805" max="1813" width="5.28515625" customWidth="1"/>
    <col min="1814" max="1814" width="9.7109375" customWidth="1"/>
    <col min="1815" max="1815" width="20.7109375" customWidth="1"/>
    <col min="1816" max="1816" width="9.7109375" customWidth="1"/>
    <col min="2049" max="2049" width="1.28515625" customWidth="1"/>
    <col min="2050" max="2050" width="28.57031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5703125" customWidth="1"/>
    <col min="2061" max="2069" width="5.28515625" customWidth="1"/>
    <col min="2070" max="2070" width="9.7109375" customWidth="1"/>
    <col min="2071" max="2071" width="20.7109375" customWidth="1"/>
    <col min="2072" max="2072" width="9.7109375" customWidth="1"/>
    <col min="2305" max="2305" width="1.28515625" customWidth="1"/>
    <col min="2306" max="2306" width="28.57031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5703125" customWidth="1"/>
    <col min="2317" max="2325" width="5.28515625" customWidth="1"/>
    <col min="2326" max="2326" width="9.7109375" customWidth="1"/>
    <col min="2327" max="2327" width="20.7109375" customWidth="1"/>
    <col min="2328" max="2328" width="9.7109375" customWidth="1"/>
    <col min="2561" max="2561" width="1.28515625" customWidth="1"/>
    <col min="2562" max="2562" width="28.57031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5703125" customWidth="1"/>
    <col min="2573" max="2581" width="5.28515625" customWidth="1"/>
    <col min="2582" max="2582" width="9.7109375" customWidth="1"/>
    <col min="2583" max="2583" width="20.7109375" customWidth="1"/>
    <col min="2584" max="2584" width="9.7109375" customWidth="1"/>
    <col min="2817" max="2817" width="1.28515625" customWidth="1"/>
    <col min="2818" max="2818" width="28.57031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5703125" customWidth="1"/>
    <col min="2829" max="2837" width="5.28515625" customWidth="1"/>
    <col min="2838" max="2838" width="9.7109375" customWidth="1"/>
    <col min="2839" max="2839" width="20.7109375" customWidth="1"/>
    <col min="2840" max="2840" width="9.7109375" customWidth="1"/>
    <col min="3073" max="3073" width="1.28515625" customWidth="1"/>
    <col min="3074" max="3074" width="28.57031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5703125" customWidth="1"/>
    <col min="3085" max="3093" width="5.28515625" customWidth="1"/>
    <col min="3094" max="3094" width="9.7109375" customWidth="1"/>
    <col min="3095" max="3095" width="20.7109375" customWidth="1"/>
    <col min="3096" max="3096" width="9.7109375" customWidth="1"/>
    <col min="3329" max="3329" width="1.28515625" customWidth="1"/>
    <col min="3330" max="3330" width="28.57031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5703125" customWidth="1"/>
    <col min="3341" max="3349" width="5.28515625" customWidth="1"/>
    <col min="3350" max="3350" width="9.7109375" customWidth="1"/>
    <col min="3351" max="3351" width="20.7109375" customWidth="1"/>
    <col min="3352" max="3352" width="9.7109375" customWidth="1"/>
    <col min="3585" max="3585" width="1.28515625" customWidth="1"/>
    <col min="3586" max="3586" width="28.57031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5703125" customWidth="1"/>
    <col min="3597" max="3605" width="5.28515625" customWidth="1"/>
    <col min="3606" max="3606" width="9.7109375" customWidth="1"/>
    <col min="3607" max="3607" width="20.7109375" customWidth="1"/>
    <col min="3608" max="3608" width="9.7109375" customWidth="1"/>
    <col min="3841" max="3841" width="1.28515625" customWidth="1"/>
    <col min="3842" max="3842" width="28.57031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5703125" customWidth="1"/>
    <col min="3853" max="3861" width="5.28515625" customWidth="1"/>
    <col min="3862" max="3862" width="9.7109375" customWidth="1"/>
    <col min="3863" max="3863" width="20.7109375" customWidth="1"/>
    <col min="3864" max="3864" width="9.7109375" customWidth="1"/>
    <col min="4097" max="4097" width="1.28515625" customWidth="1"/>
    <col min="4098" max="4098" width="28.57031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5703125" customWidth="1"/>
    <col min="4109" max="4117" width="5.28515625" customWidth="1"/>
    <col min="4118" max="4118" width="9.7109375" customWidth="1"/>
    <col min="4119" max="4119" width="20.7109375" customWidth="1"/>
    <col min="4120" max="4120" width="9.7109375" customWidth="1"/>
    <col min="4353" max="4353" width="1.28515625" customWidth="1"/>
    <col min="4354" max="4354" width="28.57031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5703125" customWidth="1"/>
    <col min="4365" max="4373" width="5.28515625" customWidth="1"/>
    <col min="4374" max="4374" width="9.7109375" customWidth="1"/>
    <col min="4375" max="4375" width="20.7109375" customWidth="1"/>
    <col min="4376" max="4376" width="9.7109375" customWidth="1"/>
    <col min="4609" max="4609" width="1.28515625" customWidth="1"/>
    <col min="4610" max="4610" width="28.57031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5703125" customWidth="1"/>
    <col min="4621" max="4629" width="5.28515625" customWidth="1"/>
    <col min="4630" max="4630" width="9.7109375" customWidth="1"/>
    <col min="4631" max="4631" width="20.7109375" customWidth="1"/>
    <col min="4632" max="4632" width="9.7109375" customWidth="1"/>
    <col min="4865" max="4865" width="1.28515625" customWidth="1"/>
    <col min="4866" max="4866" width="28.57031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5703125" customWidth="1"/>
    <col min="4877" max="4885" width="5.28515625" customWidth="1"/>
    <col min="4886" max="4886" width="9.7109375" customWidth="1"/>
    <col min="4887" max="4887" width="20.7109375" customWidth="1"/>
    <col min="4888" max="4888" width="9.7109375" customWidth="1"/>
    <col min="5121" max="5121" width="1.28515625" customWidth="1"/>
    <col min="5122" max="5122" width="28.57031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5703125" customWidth="1"/>
    <col min="5133" max="5141" width="5.28515625" customWidth="1"/>
    <col min="5142" max="5142" width="9.7109375" customWidth="1"/>
    <col min="5143" max="5143" width="20.7109375" customWidth="1"/>
    <col min="5144" max="5144" width="9.7109375" customWidth="1"/>
    <col min="5377" max="5377" width="1.28515625" customWidth="1"/>
    <col min="5378" max="5378" width="28.57031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5703125" customWidth="1"/>
    <col min="5389" max="5397" width="5.28515625" customWidth="1"/>
    <col min="5398" max="5398" width="9.7109375" customWidth="1"/>
    <col min="5399" max="5399" width="20.7109375" customWidth="1"/>
    <col min="5400" max="5400" width="9.7109375" customWidth="1"/>
    <col min="5633" max="5633" width="1.28515625" customWidth="1"/>
    <col min="5634" max="5634" width="28.57031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5703125" customWidth="1"/>
    <col min="5645" max="5653" width="5.28515625" customWidth="1"/>
    <col min="5654" max="5654" width="9.7109375" customWidth="1"/>
    <col min="5655" max="5655" width="20.7109375" customWidth="1"/>
    <col min="5656" max="5656" width="9.7109375" customWidth="1"/>
    <col min="5889" max="5889" width="1.28515625" customWidth="1"/>
    <col min="5890" max="5890" width="28.57031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5703125" customWidth="1"/>
    <col min="5901" max="5909" width="5.28515625" customWidth="1"/>
    <col min="5910" max="5910" width="9.7109375" customWidth="1"/>
    <col min="5911" max="5911" width="20.7109375" customWidth="1"/>
    <col min="5912" max="5912" width="9.7109375" customWidth="1"/>
    <col min="6145" max="6145" width="1.28515625" customWidth="1"/>
    <col min="6146" max="6146" width="28.57031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5703125" customWidth="1"/>
    <col min="6157" max="6165" width="5.28515625" customWidth="1"/>
    <col min="6166" max="6166" width="9.7109375" customWidth="1"/>
    <col min="6167" max="6167" width="20.7109375" customWidth="1"/>
    <col min="6168" max="6168" width="9.7109375" customWidth="1"/>
    <col min="6401" max="6401" width="1.28515625" customWidth="1"/>
    <col min="6402" max="6402" width="28.57031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5703125" customWidth="1"/>
    <col min="6413" max="6421" width="5.28515625" customWidth="1"/>
    <col min="6422" max="6422" width="9.7109375" customWidth="1"/>
    <col min="6423" max="6423" width="20.7109375" customWidth="1"/>
    <col min="6424" max="6424" width="9.7109375" customWidth="1"/>
    <col min="6657" max="6657" width="1.28515625" customWidth="1"/>
    <col min="6658" max="6658" width="28.57031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5703125" customWidth="1"/>
    <col min="6669" max="6677" width="5.28515625" customWidth="1"/>
    <col min="6678" max="6678" width="9.7109375" customWidth="1"/>
    <col min="6679" max="6679" width="20.7109375" customWidth="1"/>
    <col min="6680" max="6680" width="9.7109375" customWidth="1"/>
    <col min="6913" max="6913" width="1.28515625" customWidth="1"/>
    <col min="6914" max="6914" width="28.57031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5703125" customWidth="1"/>
    <col min="6925" max="6933" width="5.28515625" customWidth="1"/>
    <col min="6934" max="6934" width="9.7109375" customWidth="1"/>
    <col min="6935" max="6935" width="20.7109375" customWidth="1"/>
    <col min="6936" max="6936" width="9.7109375" customWidth="1"/>
    <col min="7169" max="7169" width="1.28515625" customWidth="1"/>
    <col min="7170" max="7170" width="28.57031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5703125" customWidth="1"/>
    <col min="7181" max="7189" width="5.28515625" customWidth="1"/>
    <col min="7190" max="7190" width="9.7109375" customWidth="1"/>
    <col min="7191" max="7191" width="20.7109375" customWidth="1"/>
    <col min="7192" max="7192" width="9.7109375" customWidth="1"/>
    <col min="7425" max="7425" width="1.28515625" customWidth="1"/>
    <col min="7426" max="7426" width="28.57031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5703125" customWidth="1"/>
    <col min="7437" max="7445" width="5.28515625" customWidth="1"/>
    <col min="7446" max="7446" width="9.7109375" customWidth="1"/>
    <col min="7447" max="7447" width="20.7109375" customWidth="1"/>
    <col min="7448" max="7448" width="9.7109375" customWidth="1"/>
    <col min="7681" max="7681" width="1.28515625" customWidth="1"/>
    <col min="7682" max="7682" width="28.57031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5703125" customWidth="1"/>
    <col min="7693" max="7701" width="5.28515625" customWidth="1"/>
    <col min="7702" max="7702" width="9.7109375" customWidth="1"/>
    <col min="7703" max="7703" width="20.7109375" customWidth="1"/>
    <col min="7704" max="7704" width="9.7109375" customWidth="1"/>
    <col min="7937" max="7937" width="1.28515625" customWidth="1"/>
    <col min="7938" max="7938" width="28.57031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5703125" customWidth="1"/>
    <col min="7949" max="7957" width="5.28515625" customWidth="1"/>
    <col min="7958" max="7958" width="9.7109375" customWidth="1"/>
    <col min="7959" max="7959" width="20.7109375" customWidth="1"/>
    <col min="7960" max="7960" width="9.7109375" customWidth="1"/>
    <col min="8193" max="8193" width="1.28515625" customWidth="1"/>
    <col min="8194" max="8194" width="28.57031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5703125" customWidth="1"/>
    <col min="8205" max="8213" width="5.28515625" customWidth="1"/>
    <col min="8214" max="8214" width="9.7109375" customWidth="1"/>
    <col min="8215" max="8215" width="20.7109375" customWidth="1"/>
    <col min="8216" max="8216" width="9.7109375" customWidth="1"/>
    <col min="8449" max="8449" width="1.28515625" customWidth="1"/>
    <col min="8450" max="8450" width="28.57031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5703125" customWidth="1"/>
    <col min="8461" max="8469" width="5.28515625" customWidth="1"/>
    <col min="8470" max="8470" width="9.7109375" customWidth="1"/>
    <col min="8471" max="8471" width="20.7109375" customWidth="1"/>
    <col min="8472" max="8472" width="9.7109375" customWidth="1"/>
    <col min="8705" max="8705" width="1.28515625" customWidth="1"/>
    <col min="8706" max="8706" width="28.57031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5703125" customWidth="1"/>
    <col min="8717" max="8725" width="5.28515625" customWidth="1"/>
    <col min="8726" max="8726" width="9.7109375" customWidth="1"/>
    <col min="8727" max="8727" width="20.7109375" customWidth="1"/>
    <col min="8728" max="8728" width="9.7109375" customWidth="1"/>
    <col min="8961" max="8961" width="1.28515625" customWidth="1"/>
    <col min="8962" max="8962" width="28.57031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5703125" customWidth="1"/>
    <col min="8973" max="8981" width="5.28515625" customWidth="1"/>
    <col min="8982" max="8982" width="9.7109375" customWidth="1"/>
    <col min="8983" max="8983" width="20.7109375" customWidth="1"/>
    <col min="8984" max="8984" width="9.7109375" customWidth="1"/>
    <col min="9217" max="9217" width="1.28515625" customWidth="1"/>
    <col min="9218" max="9218" width="28.57031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5703125" customWidth="1"/>
    <col min="9229" max="9237" width="5.28515625" customWidth="1"/>
    <col min="9238" max="9238" width="9.7109375" customWidth="1"/>
    <col min="9239" max="9239" width="20.7109375" customWidth="1"/>
    <col min="9240" max="9240" width="9.7109375" customWidth="1"/>
    <col min="9473" max="9473" width="1.28515625" customWidth="1"/>
    <col min="9474" max="9474" width="28.57031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5703125" customWidth="1"/>
    <col min="9485" max="9493" width="5.28515625" customWidth="1"/>
    <col min="9494" max="9494" width="9.7109375" customWidth="1"/>
    <col min="9495" max="9495" width="20.7109375" customWidth="1"/>
    <col min="9496" max="9496" width="9.7109375" customWidth="1"/>
    <col min="9729" max="9729" width="1.28515625" customWidth="1"/>
    <col min="9730" max="9730" width="28.57031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5703125" customWidth="1"/>
    <col min="9741" max="9749" width="5.28515625" customWidth="1"/>
    <col min="9750" max="9750" width="9.7109375" customWidth="1"/>
    <col min="9751" max="9751" width="20.7109375" customWidth="1"/>
    <col min="9752" max="9752" width="9.7109375" customWidth="1"/>
    <col min="9985" max="9985" width="1.28515625" customWidth="1"/>
    <col min="9986" max="9986" width="28.57031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5703125" customWidth="1"/>
    <col min="9997" max="10005" width="5.28515625" customWidth="1"/>
    <col min="10006" max="10006" width="9.7109375" customWidth="1"/>
    <col min="10007" max="10007" width="20.7109375" customWidth="1"/>
    <col min="10008" max="10008" width="9.7109375" customWidth="1"/>
    <col min="10241" max="10241" width="1.28515625" customWidth="1"/>
    <col min="10242" max="10242" width="28.57031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5703125" customWidth="1"/>
    <col min="10253" max="10261" width="5.28515625" customWidth="1"/>
    <col min="10262" max="10262" width="9.7109375" customWidth="1"/>
    <col min="10263" max="10263" width="20.7109375" customWidth="1"/>
    <col min="10264" max="10264" width="9.7109375" customWidth="1"/>
    <col min="10497" max="10497" width="1.28515625" customWidth="1"/>
    <col min="10498" max="10498" width="28.57031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5703125" customWidth="1"/>
    <col min="10509" max="10517" width="5.28515625" customWidth="1"/>
    <col min="10518" max="10518" width="9.7109375" customWidth="1"/>
    <col min="10519" max="10519" width="20.7109375" customWidth="1"/>
    <col min="10520" max="10520" width="9.7109375" customWidth="1"/>
    <col min="10753" max="10753" width="1.28515625" customWidth="1"/>
    <col min="10754" max="10754" width="28.57031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5703125" customWidth="1"/>
    <col min="10765" max="10773" width="5.28515625" customWidth="1"/>
    <col min="10774" max="10774" width="9.7109375" customWidth="1"/>
    <col min="10775" max="10775" width="20.7109375" customWidth="1"/>
    <col min="10776" max="10776" width="9.7109375" customWidth="1"/>
    <col min="11009" max="11009" width="1.28515625" customWidth="1"/>
    <col min="11010" max="11010" width="28.57031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5703125" customWidth="1"/>
    <col min="11021" max="11029" width="5.28515625" customWidth="1"/>
    <col min="11030" max="11030" width="9.7109375" customWidth="1"/>
    <col min="11031" max="11031" width="20.7109375" customWidth="1"/>
    <col min="11032" max="11032" width="9.7109375" customWidth="1"/>
    <col min="11265" max="11265" width="1.28515625" customWidth="1"/>
    <col min="11266" max="11266" width="28.57031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5703125" customWidth="1"/>
    <col min="11277" max="11285" width="5.28515625" customWidth="1"/>
    <col min="11286" max="11286" width="9.7109375" customWidth="1"/>
    <col min="11287" max="11287" width="20.7109375" customWidth="1"/>
    <col min="11288" max="11288" width="9.7109375" customWidth="1"/>
    <col min="11521" max="11521" width="1.28515625" customWidth="1"/>
    <col min="11522" max="11522" width="28.57031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5703125" customWidth="1"/>
    <col min="11533" max="11541" width="5.28515625" customWidth="1"/>
    <col min="11542" max="11542" width="9.7109375" customWidth="1"/>
    <col min="11543" max="11543" width="20.7109375" customWidth="1"/>
    <col min="11544" max="11544" width="9.7109375" customWidth="1"/>
    <col min="11777" max="11777" width="1.28515625" customWidth="1"/>
    <col min="11778" max="11778" width="28.57031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5703125" customWidth="1"/>
    <col min="11789" max="11797" width="5.28515625" customWidth="1"/>
    <col min="11798" max="11798" width="9.7109375" customWidth="1"/>
    <col min="11799" max="11799" width="20.7109375" customWidth="1"/>
    <col min="11800" max="11800" width="9.7109375" customWidth="1"/>
    <col min="12033" max="12033" width="1.28515625" customWidth="1"/>
    <col min="12034" max="12034" width="28.57031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5703125" customWidth="1"/>
    <col min="12045" max="12053" width="5.28515625" customWidth="1"/>
    <col min="12054" max="12054" width="9.7109375" customWidth="1"/>
    <col min="12055" max="12055" width="20.7109375" customWidth="1"/>
    <col min="12056" max="12056" width="9.7109375" customWidth="1"/>
    <col min="12289" max="12289" width="1.28515625" customWidth="1"/>
    <col min="12290" max="12290" width="28.57031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5703125" customWidth="1"/>
    <col min="12301" max="12309" width="5.28515625" customWidth="1"/>
    <col min="12310" max="12310" width="9.7109375" customWidth="1"/>
    <col min="12311" max="12311" width="20.7109375" customWidth="1"/>
    <col min="12312" max="12312" width="9.7109375" customWidth="1"/>
    <col min="12545" max="12545" width="1.28515625" customWidth="1"/>
    <col min="12546" max="12546" width="28.57031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5703125" customWidth="1"/>
    <col min="12557" max="12565" width="5.28515625" customWidth="1"/>
    <col min="12566" max="12566" width="9.7109375" customWidth="1"/>
    <col min="12567" max="12567" width="20.7109375" customWidth="1"/>
    <col min="12568" max="12568" width="9.7109375" customWidth="1"/>
    <col min="12801" max="12801" width="1.28515625" customWidth="1"/>
    <col min="12802" max="12802" width="28.57031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5703125" customWidth="1"/>
    <col min="12813" max="12821" width="5.28515625" customWidth="1"/>
    <col min="12822" max="12822" width="9.7109375" customWidth="1"/>
    <col min="12823" max="12823" width="20.7109375" customWidth="1"/>
    <col min="12824" max="12824" width="9.7109375" customWidth="1"/>
    <col min="13057" max="13057" width="1.28515625" customWidth="1"/>
    <col min="13058" max="13058" width="28.57031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5703125" customWidth="1"/>
    <col min="13069" max="13077" width="5.28515625" customWidth="1"/>
    <col min="13078" max="13078" width="9.7109375" customWidth="1"/>
    <col min="13079" max="13079" width="20.7109375" customWidth="1"/>
    <col min="13080" max="13080" width="9.7109375" customWidth="1"/>
    <col min="13313" max="13313" width="1.28515625" customWidth="1"/>
    <col min="13314" max="13314" width="28.57031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5703125" customWidth="1"/>
    <col min="13325" max="13333" width="5.28515625" customWidth="1"/>
    <col min="13334" max="13334" width="9.7109375" customWidth="1"/>
    <col min="13335" max="13335" width="20.7109375" customWidth="1"/>
    <col min="13336" max="13336" width="9.7109375" customWidth="1"/>
    <col min="13569" max="13569" width="1.28515625" customWidth="1"/>
    <col min="13570" max="13570" width="28.57031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5703125" customWidth="1"/>
    <col min="13581" max="13589" width="5.28515625" customWidth="1"/>
    <col min="13590" max="13590" width="9.7109375" customWidth="1"/>
    <col min="13591" max="13591" width="20.7109375" customWidth="1"/>
    <col min="13592" max="13592" width="9.7109375" customWidth="1"/>
    <col min="13825" max="13825" width="1.28515625" customWidth="1"/>
    <col min="13826" max="13826" width="28.57031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5703125" customWidth="1"/>
    <col min="13837" max="13845" width="5.28515625" customWidth="1"/>
    <col min="13846" max="13846" width="9.7109375" customWidth="1"/>
    <col min="13847" max="13847" width="20.7109375" customWidth="1"/>
    <col min="13848" max="13848" width="9.7109375" customWidth="1"/>
    <col min="14081" max="14081" width="1.28515625" customWidth="1"/>
    <col min="14082" max="14082" width="28.57031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5703125" customWidth="1"/>
    <col min="14093" max="14101" width="5.28515625" customWidth="1"/>
    <col min="14102" max="14102" width="9.7109375" customWidth="1"/>
    <col min="14103" max="14103" width="20.7109375" customWidth="1"/>
    <col min="14104" max="14104" width="9.7109375" customWidth="1"/>
    <col min="14337" max="14337" width="1.28515625" customWidth="1"/>
    <col min="14338" max="14338" width="28.57031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5703125" customWidth="1"/>
    <col min="14349" max="14357" width="5.28515625" customWidth="1"/>
    <col min="14358" max="14358" width="9.7109375" customWidth="1"/>
    <col min="14359" max="14359" width="20.7109375" customWidth="1"/>
    <col min="14360" max="14360" width="9.7109375" customWidth="1"/>
    <col min="14593" max="14593" width="1.28515625" customWidth="1"/>
    <col min="14594" max="14594" width="28.57031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5703125" customWidth="1"/>
    <col min="14605" max="14613" width="5.28515625" customWidth="1"/>
    <col min="14614" max="14614" width="9.7109375" customWidth="1"/>
    <col min="14615" max="14615" width="20.7109375" customWidth="1"/>
    <col min="14616" max="14616" width="9.7109375" customWidth="1"/>
    <col min="14849" max="14849" width="1.28515625" customWidth="1"/>
    <col min="14850" max="14850" width="28.57031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5703125" customWidth="1"/>
    <col min="14861" max="14869" width="5.28515625" customWidth="1"/>
    <col min="14870" max="14870" width="9.7109375" customWidth="1"/>
    <col min="14871" max="14871" width="20.7109375" customWidth="1"/>
    <col min="14872" max="14872" width="9.7109375" customWidth="1"/>
    <col min="15105" max="15105" width="1.28515625" customWidth="1"/>
    <col min="15106" max="15106" width="28.57031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5703125" customWidth="1"/>
    <col min="15117" max="15125" width="5.28515625" customWidth="1"/>
    <col min="15126" max="15126" width="9.7109375" customWidth="1"/>
    <col min="15127" max="15127" width="20.7109375" customWidth="1"/>
    <col min="15128" max="15128" width="9.7109375" customWidth="1"/>
    <col min="15361" max="15361" width="1.28515625" customWidth="1"/>
    <col min="15362" max="15362" width="28.57031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5703125" customWidth="1"/>
    <col min="15373" max="15381" width="5.28515625" customWidth="1"/>
    <col min="15382" max="15382" width="9.7109375" customWidth="1"/>
    <col min="15383" max="15383" width="20.7109375" customWidth="1"/>
    <col min="15384" max="15384" width="9.7109375" customWidth="1"/>
    <col min="15617" max="15617" width="1.28515625" customWidth="1"/>
    <col min="15618" max="15618" width="28.57031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5703125" customWidth="1"/>
    <col min="15629" max="15637" width="5.28515625" customWidth="1"/>
    <col min="15638" max="15638" width="9.7109375" customWidth="1"/>
    <col min="15639" max="15639" width="20.7109375" customWidth="1"/>
    <col min="15640" max="15640" width="9.7109375" customWidth="1"/>
    <col min="15873" max="15873" width="1.28515625" customWidth="1"/>
    <col min="15874" max="15874" width="28.57031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5703125" customWidth="1"/>
    <col min="15885" max="15893" width="5.28515625" customWidth="1"/>
    <col min="15894" max="15894" width="9.7109375" customWidth="1"/>
    <col min="15895" max="15895" width="20.7109375" customWidth="1"/>
    <col min="15896" max="15896" width="9.7109375" customWidth="1"/>
    <col min="16129" max="16129" width="1.28515625" customWidth="1"/>
    <col min="16130" max="16130" width="28.57031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5703125" customWidth="1"/>
    <col min="16141" max="16149" width="5.28515625" customWidth="1"/>
    <col min="16150" max="16150" width="9.7109375" customWidth="1"/>
    <col min="16151" max="16151" width="20.7109375" customWidth="1"/>
    <col min="16152" max="16152" width="9.7109375" customWidth="1"/>
  </cols>
  <sheetData>
    <row r="1" spans="1:30" ht="18.75" x14ac:dyDescent="0.3">
      <c r="A1" s="83"/>
      <c r="B1" s="84" t="s">
        <v>66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  <c r="R1" s="86"/>
      <c r="S1" s="86"/>
      <c r="T1" s="86"/>
      <c r="U1" s="86"/>
      <c r="V1" s="85"/>
      <c r="W1" s="87"/>
      <c r="X1" s="88"/>
      <c r="Y1" s="89"/>
      <c r="Z1" s="89"/>
      <c r="AA1" s="89"/>
      <c r="AB1" s="89"/>
      <c r="AC1" s="89"/>
      <c r="AD1" s="89"/>
    </row>
    <row r="2" spans="1:30" ht="16.5" customHeight="1" x14ac:dyDescent="0.25">
      <c r="A2" s="83"/>
      <c r="B2" s="90" t="s">
        <v>38</v>
      </c>
      <c r="C2" s="7" t="s">
        <v>40</v>
      </c>
      <c r="D2" s="92"/>
      <c r="E2" s="91"/>
      <c r="F2" s="91"/>
      <c r="G2" s="59"/>
      <c r="H2" s="59"/>
      <c r="I2" s="59"/>
      <c r="J2" s="59"/>
      <c r="K2" s="59"/>
      <c r="L2" s="59"/>
      <c r="M2" s="59"/>
      <c r="N2" s="59"/>
      <c r="O2" s="59"/>
      <c r="P2" s="59"/>
      <c r="Q2" s="93"/>
      <c r="R2" s="93"/>
      <c r="S2" s="93"/>
      <c r="T2" s="93"/>
      <c r="U2" s="93"/>
      <c r="V2" s="59"/>
      <c r="W2" s="94"/>
      <c r="X2" s="57"/>
      <c r="Y2" s="89"/>
      <c r="Z2" s="89"/>
      <c r="AA2" s="89"/>
      <c r="AB2" s="89"/>
      <c r="AC2" s="89"/>
      <c r="AD2" s="89"/>
    </row>
    <row r="3" spans="1:30" x14ac:dyDescent="0.25">
      <c r="A3" s="83"/>
      <c r="B3" s="21" t="s">
        <v>67</v>
      </c>
      <c r="C3" s="21" t="s">
        <v>68</v>
      </c>
      <c r="D3" s="15" t="s">
        <v>69</v>
      </c>
      <c r="E3" s="20" t="s">
        <v>1</v>
      </c>
      <c r="F3" s="22"/>
      <c r="G3" s="17" t="s">
        <v>70</v>
      </c>
      <c r="H3" s="14" t="s">
        <v>71</v>
      </c>
      <c r="I3" s="14" t="s">
        <v>25</v>
      </c>
      <c r="J3" s="16" t="s">
        <v>72</v>
      </c>
      <c r="K3" s="16" t="s">
        <v>73</v>
      </c>
      <c r="L3" s="16" t="s">
        <v>74</v>
      </c>
      <c r="M3" s="17" t="s">
        <v>75</v>
      </c>
      <c r="N3" s="17" t="s">
        <v>24</v>
      </c>
      <c r="O3" s="14" t="s">
        <v>76</v>
      </c>
      <c r="P3" s="17" t="s">
        <v>71</v>
      </c>
      <c r="Q3" s="73" t="s">
        <v>12</v>
      </c>
      <c r="R3" s="73">
        <v>1</v>
      </c>
      <c r="S3" s="73">
        <v>2</v>
      </c>
      <c r="T3" s="73">
        <v>3</v>
      </c>
      <c r="U3" s="73" t="s">
        <v>77</v>
      </c>
      <c r="V3" s="16" t="s">
        <v>17</v>
      </c>
      <c r="W3" s="15" t="s">
        <v>78</v>
      </c>
      <c r="X3" s="15" t="s">
        <v>79</v>
      </c>
      <c r="Y3" s="89"/>
      <c r="Z3" s="89"/>
      <c r="AA3" s="89"/>
      <c r="AB3" s="89"/>
      <c r="AC3" s="89"/>
      <c r="AD3" s="89"/>
    </row>
    <row r="4" spans="1:30" x14ac:dyDescent="0.25">
      <c r="A4" s="10"/>
      <c r="B4" s="95" t="s">
        <v>80</v>
      </c>
      <c r="C4" s="96" t="s">
        <v>81</v>
      </c>
      <c r="D4" s="97" t="s">
        <v>82</v>
      </c>
      <c r="E4" s="98" t="s">
        <v>29</v>
      </c>
      <c r="F4" s="60"/>
      <c r="G4" s="116">
        <v>1</v>
      </c>
      <c r="H4" s="100"/>
      <c r="I4" s="99"/>
      <c r="J4" s="101" t="s">
        <v>84</v>
      </c>
      <c r="K4" s="101">
        <v>4</v>
      </c>
      <c r="L4" s="101"/>
      <c r="M4" s="101">
        <v>1</v>
      </c>
      <c r="N4" s="99"/>
      <c r="O4" s="99"/>
      <c r="P4" s="99">
        <v>1</v>
      </c>
      <c r="Q4" s="147" t="s">
        <v>95</v>
      </c>
      <c r="R4" s="147" t="s">
        <v>96</v>
      </c>
      <c r="S4" s="147" t="s">
        <v>96</v>
      </c>
      <c r="T4" s="147" t="s">
        <v>97</v>
      </c>
      <c r="U4" s="147" t="s">
        <v>96</v>
      </c>
      <c r="V4" s="102">
        <v>0.4</v>
      </c>
      <c r="W4" s="95" t="s">
        <v>83</v>
      </c>
      <c r="X4" s="99">
        <v>1829</v>
      </c>
      <c r="Y4" s="89"/>
      <c r="Z4" s="89"/>
      <c r="AA4" s="89"/>
      <c r="AB4" s="89"/>
      <c r="AC4" s="89"/>
      <c r="AD4" s="89"/>
    </row>
    <row r="5" spans="1:30" x14ac:dyDescent="0.25">
      <c r="A5" s="10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9"/>
      <c r="R5" s="109"/>
      <c r="S5" s="109"/>
      <c r="T5" s="109"/>
      <c r="U5" s="109"/>
      <c r="V5" s="104"/>
      <c r="W5" s="105"/>
      <c r="X5" s="110"/>
      <c r="Y5" s="89"/>
      <c r="Z5" s="89"/>
      <c r="AA5" s="89"/>
      <c r="AB5" s="89"/>
      <c r="AC5" s="89"/>
      <c r="AD5" s="89"/>
    </row>
    <row r="6" spans="1:30" x14ac:dyDescent="0.25">
      <c r="A6" s="10"/>
      <c r="B6" s="111"/>
      <c r="C6" s="31"/>
      <c r="D6" s="111"/>
      <c r="E6" s="112"/>
      <c r="G6" s="31"/>
      <c r="H6" s="32"/>
      <c r="I6" s="31"/>
      <c r="J6" s="22"/>
      <c r="K6" s="22"/>
      <c r="L6" s="22"/>
      <c r="M6" s="31"/>
      <c r="N6" s="31"/>
      <c r="O6" s="31"/>
      <c r="P6" s="31"/>
      <c r="Q6" s="113"/>
      <c r="R6" s="113"/>
      <c r="S6" s="113"/>
      <c r="T6" s="113"/>
      <c r="U6" s="113"/>
      <c r="V6" s="31"/>
      <c r="W6" s="111"/>
      <c r="X6" s="31"/>
      <c r="Y6" s="89"/>
      <c r="Z6" s="89"/>
      <c r="AA6" s="89"/>
      <c r="AB6" s="89"/>
      <c r="AC6" s="89"/>
      <c r="AD6" s="89"/>
    </row>
    <row r="7" spans="1:30" x14ac:dyDescent="0.25">
      <c r="A7" s="10"/>
      <c r="B7" s="111"/>
      <c r="C7" s="31"/>
      <c r="D7" s="111"/>
      <c r="E7" s="112"/>
      <c r="G7" s="31"/>
      <c r="H7" s="32"/>
      <c r="I7" s="31"/>
      <c r="J7" s="22"/>
      <c r="K7" s="22"/>
      <c r="L7" s="22"/>
      <c r="M7" s="31"/>
      <c r="N7" s="31"/>
      <c r="O7" s="31"/>
      <c r="P7" s="31"/>
      <c r="Q7" s="113"/>
      <c r="R7" s="113"/>
      <c r="S7" s="113"/>
      <c r="T7" s="113"/>
      <c r="U7" s="113"/>
      <c r="V7" s="31"/>
      <c r="W7" s="111"/>
      <c r="X7" s="31"/>
      <c r="Y7" s="89"/>
      <c r="Z7" s="89"/>
      <c r="AA7" s="89"/>
      <c r="AB7" s="89"/>
      <c r="AC7" s="89"/>
      <c r="AD7" s="89"/>
    </row>
    <row r="8" spans="1:30" x14ac:dyDescent="0.25">
      <c r="A8" s="10"/>
      <c r="B8" s="111"/>
      <c r="C8" s="31"/>
      <c r="D8" s="111"/>
      <c r="E8" s="112"/>
      <c r="G8" s="31"/>
      <c r="H8" s="32"/>
      <c r="I8" s="31"/>
      <c r="J8" s="22"/>
      <c r="K8" s="22"/>
      <c r="L8" s="22"/>
      <c r="M8" s="31"/>
      <c r="N8" s="31"/>
      <c r="O8" s="31"/>
      <c r="P8" s="31"/>
      <c r="Q8" s="113"/>
      <c r="R8" s="113"/>
      <c r="S8" s="113"/>
      <c r="T8" s="113"/>
      <c r="U8" s="113"/>
      <c r="V8" s="31"/>
      <c r="W8" s="111"/>
      <c r="X8" s="31"/>
      <c r="Y8" s="89"/>
      <c r="Z8" s="89"/>
      <c r="AA8" s="89"/>
      <c r="AB8" s="89"/>
      <c r="AC8" s="89"/>
      <c r="AD8" s="89"/>
    </row>
    <row r="9" spans="1:30" x14ac:dyDescent="0.25">
      <c r="A9" s="10"/>
      <c r="B9" s="111"/>
      <c r="C9" s="31"/>
      <c r="D9" s="111"/>
      <c r="E9" s="112"/>
      <c r="G9" s="31"/>
      <c r="H9" s="32"/>
      <c r="I9" s="31"/>
      <c r="J9" s="22"/>
      <c r="K9" s="22"/>
      <c r="L9" s="22"/>
      <c r="M9" s="31"/>
      <c r="N9" s="31"/>
      <c r="O9" s="31"/>
      <c r="P9" s="31"/>
      <c r="Q9" s="113"/>
      <c r="R9" s="113"/>
      <c r="S9" s="113"/>
      <c r="T9" s="113"/>
      <c r="U9" s="113"/>
      <c r="V9" s="31"/>
      <c r="W9" s="111"/>
      <c r="X9" s="31"/>
      <c r="Y9" s="89"/>
      <c r="Z9" s="89"/>
      <c r="AA9" s="89"/>
      <c r="AB9" s="89"/>
      <c r="AC9" s="89"/>
      <c r="AD9" s="89"/>
    </row>
    <row r="10" spans="1:30" x14ac:dyDescent="0.25">
      <c r="A10" s="10"/>
      <c r="B10" s="111"/>
      <c r="C10" s="31"/>
      <c r="D10" s="111"/>
      <c r="E10" s="112"/>
      <c r="G10" s="31"/>
      <c r="H10" s="32"/>
      <c r="I10" s="31"/>
      <c r="J10" s="22"/>
      <c r="K10" s="22"/>
      <c r="L10" s="22"/>
      <c r="M10" s="31"/>
      <c r="N10" s="31"/>
      <c r="O10" s="31"/>
      <c r="P10" s="31"/>
      <c r="Q10" s="113"/>
      <c r="R10" s="113"/>
      <c r="S10" s="113"/>
      <c r="T10" s="113"/>
      <c r="U10" s="113"/>
      <c r="V10" s="31"/>
      <c r="W10" s="111"/>
      <c r="X10" s="31"/>
      <c r="Y10" s="89"/>
      <c r="Z10" s="89"/>
      <c r="AA10" s="89"/>
      <c r="AB10" s="89"/>
      <c r="AC10" s="89"/>
      <c r="AD10" s="89"/>
    </row>
    <row r="11" spans="1:30" x14ac:dyDescent="0.25">
      <c r="A11" s="10"/>
      <c r="B11" s="111"/>
      <c r="C11" s="31"/>
      <c r="D11" s="111"/>
      <c r="E11" s="112"/>
      <c r="G11" s="31"/>
      <c r="H11" s="32"/>
      <c r="I11" s="31"/>
      <c r="J11" s="22"/>
      <c r="K11" s="22"/>
      <c r="L11" s="22"/>
      <c r="M11" s="31"/>
      <c r="N11" s="31"/>
      <c r="O11" s="31"/>
      <c r="P11" s="31"/>
      <c r="Q11" s="113"/>
      <c r="R11" s="113"/>
      <c r="S11" s="113"/>
      <c r="T11" s="113"/>
      <c r="U11" s="113"/>
      <c r="V11" s="31"/>
      <c r="W11" s="111"/>
      <c r="X11" s="31"/>
      <c r="Y11" s="89"/>
      <c r="Z11" s="89"/>
      <c r="AA11" s="89"/>
      <c r="AB11" s="89"/>
      <c r="AC11" s="89"/>
      <c r="AD11" s="89"/>
    </row>
    <row r="12" spans="1:30" x14ac:dyDescent="0.25">
      <c r="A12" s="10"/>
      <c r="B12" s="111"/>
      <c r="C12" s="31"/>
      <c r="D12" s="111"/>
      <c r="E12" s="112"/>
      <c r="G12" s="31"/>
      <c r="H12" s="32"/>
      <c r="I12" s="31"/>
      <c r="J12" s="22"/>
      <c r="K12" s="22"/>
      <c r="L12" s="22"/>
      <c r="M12" s="31"/>
      <c r="N12" s="31"/>
      <c r="O12" s="31"/>
      <c r="P12" s="31"/>
      <c r="Q12" s="113"/>
      <c r="R12" s="113"/>
      <c r="S12" s="113"/>
      <c r="T12" s="113"/>
      <c r="U12" s="113"/>
      <c r="V12" s="31"/>
      <c r="W12" s="111"/>
      <c r="X12" s="31"/>
      <c r="Y12" s="89"/>
      <c r="Z12" s="89"/>
      <c r="AA12" s="89"/>
      <c r="AB12" s="89"/>
      <c r="AC12" s="89"/>
      <c r="AD12" s="89"/>
    </row>
    <row r="13" spans="1:30" x14ac:dyDescent="0.25">
      <c r="A13" s="10"/>
      <c r="B13" s="111"/>
      <c r="C13" s="31"/>
      <c r="D13" s="111"/>
      <c r="E13" s="112"/>
      <c r="G13" s="31"/>
      <c r="H13" s="32"/>
      <c r="I13" s="31"/>
      <c r="J13" s="22"/>
      <c r="K13" s="22"/>
      <c r="L13" s="22"/>
      <c r="M13" s="31"/>
      <c r="N13" s="31"/>
      <c r="O13" s="31"/>
      <c r="P13" s="31"/>
      <c r="Q13" s="113"/>
      <c r="R13" s="113"/>
      <c r="S13" s="113"/>
      <c r="T13" s="113"/>
      <c r="U13" s="113"/>
      <c r="V13" s="31"/>
      <c r="W13" s="111"/>
      <c r="X13" s="31"/>
      <c r="Y13" s="89"/>
      <c r="Z13" s="89"/>
      <c r="AA13" s="89"/>
      <c r="AB13" s="89"/>
      <c r="AC13" s="89"/>
      <c r="AD13" s="89"/>
    </row>
    <row r="14" spans="1:30" x14ac:dyDescent="0.25">
      <c r="A14" s="10"/>
      <c r="B14" s="111"/>
      <c r="C14" s="31"/>
      <c r="D14" s="111"/>
      <c r="E14" s="112"/>
      <c r="G14" s="31"/>
      <c r="H14" s="32"/>
      <c r="I14" s="31"/>
      <c r="J14" s="22"/>
      <c r="K14" s="22"/>
      <c r="L14" s="22"/>
      <c r="M14" s="31"/>
      <c r="N14" s="31"/>
      <c r="O14" s="31"/>
      <c r="P14" s="31"/>
      <c r="Q14" s="113"/>
      <c r="R14" s="113"/>
      <c r="S14" s="113"/>
      <c r="T14" s="113"/>
      <c r="U14" s="113"/>
      <c r="V14" s="31"/>
      <c r="W14" s="111"/>
      <c r="X14" s="31"/>
      <c r="Y14" s="89"/>
      <c r="Z14" s="89"/>
      <c r="AA14" s="89"/>
      <c r="AB14" s="89"/>
      <c r="AC14" s="89"/>
      <c r="AD14" s="89"/>
    </row>
    <row r="15" spans="1:30" x14ac:dyDescent="0.25">
      <c r="A15" s="10"/>
      <c r="B15" s="111"/>
      <c r="C15" s="31"/>
      <c r="D15" s="111"/>
      <c r="E15" s="112"/>
      <c r="G15" s="31"/>
      <c r="H15" s="32"/>
      <c r="I15" s="31"/>
      <c r="J15" s="22"/>
      <c r="K15" s="22"/>
      <c r="L15" s="22"/>
      <c r="M15" s="31"/>
      <c r="N15" s="31"/>
      <c r="O15" s="31"/>
      <c r="P15" s="31"/>
      <c r="Q15" s="113"/>
      <c r="R15" s="113"/>
      <c r="S15" s="113"/>
      <c r="T15" s="113"/>
      <c r="U15" s="113"/>
      <c r="V15" s="31"/>
      <c r="W15" s="111"/>
      <c r="X15" s="31"/>
      <c r="Y15" s="89"/>
      <c r="Z15" s="89"/>
      <c r="AA15" s="89"/>
      <c r="AB15" s="89"/>
      <c r="AC15" s="89"/>
      <c r="AD15" s="89"/>
    </row>
    <row r="16" spans="1:30" x14ac:dyDescent="0.25">
      <c r="A16" s="10"/>
      <c r="B16" s="111"/>
      <c r="C16" s="31"/>
      <c r="D16" s="111"/>
      <c r="E16" s="112"/>
      <c r="G16" s="31"/>
      <c r="H16" s="32"/>
      <c r="I16" s="31"/>
      <c r="J16" s="22"/>
      <c r="K16" s="22"/>
      <c r="L16" s="22"/>
      <c r="M16" s="31"/>
      <c r="N16" s="31"/>
      <c r="O16" s="31"/>
      <c r="P16" s="31"/>
      <c r="Q16" s="113"/>
      <c r="R16" s="113"/>
      <c r="S16" s="113"/>
      <c r="T16" s="113"/>
      <c r="U16" s="113"/>
      <c r="V16" s="31"/>
      <c r="W16" s="111"/>
      <c r="X16" s="31"/>
      <c r="Y16" s="89"/>
      <c r="Z16" s="89"/>
      <c r="AA16" s="89"/>
      <c r="AB16" s="89"/>
      <c r="AC16" s="89"/>
      <c r="AD16" s="89"/>
    </row>
    <row r="17" spans="1:30" x14ac:dyDescent="0.25">
      <c r="A17" s="10"/>
      <c r="B17" s="111"/>
      <c r="C17" s="31"/>
      <c r="D17" s="111"/>
      <c r="E17" s="112"/>
      <c r="G17" s="31"/>
      <c r="H17" s="32"/>
      <c r="I17" s="31"/>
      <c r="J17" s="22"/>
      <c r="K17" s="22"/>
      <c r="L17" s="22"/>
      <c r="M17" s="31"/>
      <c r="N17" s="31"/>
      <c r="O17" s="31"/>
      <c r="P17" s="31"/>
      <c r="Q17" s="113"/>
      <c r="R17" s="113"/>
      <c r="S17" s="113"/>
      <c r="T17" s="113"/>
      <c r="U17" s="113"/>
      <c r="V17" s="31"/>
      <c r="W17" s="111"/>
      <c r="X17" s="31"/>
      <c r="Y17" s="89"/>
      <c r="Z17" s="89"/>
      <c r="AA17" s="89"/>
      <c r="AB17" s="89"/>
      <c r="AC17" s="89"/>
      <c r="AD17" s="89"/>
    </row>
    <row r="18" spans="1:30" x14ac:dyDescent="0.25">
      <c r="A18" s="10"/>
      <c r="B18" s="111"/>
      <c r="C18" s="31"/>
      <c r="D18" s="111"/>
      <c r="E18" s="112"/>
      <c r="G18" s="31"/>
      <c r="H18" s="32"/>
      <c r="I18" s="31"/>
      <c r="J18" s="22"/>
      <c r="K18" s="22"/>
      <c r="L18" s="22"/>
      <c r="M18" s="31"/>
      <c r="N18" s="31"/>
      <c r="O18" s="31"/>
      <c r="P18" s="31"/>
      <c r="Q18" s="113"/>
      <c r="R18" s="113"/>
      <c r="S18" s="113"/>
      <c r="T18" s="113"/>
      <c r="U18" s="113"/>
      <c r="V18" s="31"/>
      <c r="W18" s="111"/>
      <c r="X18" s="31"/>
      <c r="Y18" s="89"/>
      <c r="Z18" s="89"/>
      <c r="AA18" s="89"/>
      <c r="AB18" s="89"/>
      <c r="AC18" s="89"/>
      <c r="AD18" s="89"/>
    </row>
    <row r="19" spans="1:30" x14ac:dyDescent="0.25">
      <c r="A19" s="10"/>
      <c r="B19" s="111"/>
      <c r="C19" s="31"/>
      <c r="D19" s="111"/>
      <c r="E19" s="112"/>
      <c r="G19" s="31"/>
      <c r="H19" s="32"/>
      <c r="I19" s="31"/>
      <c r="J19" s="22"/>
      <c r="K19" s="22"/>
      <c r="L19" s="22"/>
      <c r="M19" s="31"/>
      <c r="N19" s="31"/>
      <c r="O19" s="31"/>
      <c r="P19" s="31"/>
      <c r="Q19" s="113"/>
      <c r="R19" s="113"/>
      <c r="S19" s="113"/>
      <c r="T19" s="113"/>
      <c r="U19" s="113"/>
      <c r="V19" s="31"/>
      <c r="W19" s="111"/>
      <c r="X19" s="31"/>
      <c r="Y19" s="89"/>
      <c r="Z19" s="89"/>
      <c r="AA19" s="89"/>
      <c r="AB19" s="89"/>
      <c r="AC19" s="89"/>
      <c r="AD19" s="89"/>
    </row>
    <row r="20" spans="1:30" x14ac:dyDescent="0.25">
      <c r="A20" s="10"/>
      <c r="B20" s="111"/>
      <c r="C20" s="31"/>
      <c r="D20" s="111"/>
      <c r="E20" s="112"/>
      <c r="G20" s="31"/>
      <c r="H20" s="32"/>
      <c r="I20" s="31"/>
      <c r="J20" s="22"/>
      <c r="K20" s="22"/>
      <c r="L20" s="22"/>
      <c r="M20" s="31"/>
      <c r="N20" s="31"/>
      <c r="O20" s="31"/>
      <c r="P20" s="31"/>
      <c r="Q20" s="113"/>
      <c r="R20" s="113"/>
      <c r="S20" s="113"/>
      <c r="T20" s="113"/>
      <c r="U20" s="113"/>
      <c r="V20" s="31"/>
      <c r="W20" s="111"/>
      <c r="X20" s="31"/>
      <c r="Y20" s="89"/>
      <c r="Z20" s="89"/>
      <c r="AA20" s="89"/>
      <c r="AB20" s="89"/>
      <c r="AC20" s="89"/>
      <c r="AD20" s="89"/>
    </row>
    <row r="21" spans="1:30" x14ac:dyDescent="0.25">
      <c r="A21" s="10"/>
      <c r="B21" s="111"/>
      <c r="C21" s="31"/>
      <c r="D21" s="111"/>
      <c r="E21" s="112"/>
      <c r="G21" s="31"/>
      <c r="H21" s="32"/>
      <c r="I21" s="31"/>
      <c r="J21" s="22"/>
      <c r="K21" s="22"/>
      <c r="L21" s="22"/>
      <c r="M21" s="31"/>
      <c r="N21" s="31"/>
      <c r="O21" s="31"/>
      <c r="P21" s="31"/>
      <c r="Q21" s="113"/>
      <c r="R21" s="113"/>
      <c r="S21" s="113"/>
      <c r="T21" s="113"/>
      <c r="U21" s="113"/>
      <c r="V21" s="31"/>
      <c r="W21" s="111"/>
      <c r="X21" s="31"/>
      <c r="Y21" s="89"/>
      <c r="Z21" s="89"/>
      <c r="AA21" s="89"/>
      <c r="AB21" s="89"/>
      <c r="AC21" s="89"/>
      <c r="AD21" s="89"/>
    </row>
    <row r="22" spans="1:30" x14ac:dyDescent="0.25">
      <c r="A22" s="10"/>
      <c r="B22" s="111"/>
      <c r="C22" s="31"/>
      <c r="D22" s="111"/>
      <c r="E22" s="112"/>
      <c r="G22" s="31"/>
      <c r="H22" s="32"/>
      <c r="I22" s="31"/>
      <c r="J22" s="22"/>
      <c r="K22" s="22"/>
      <c r="L22" s="22"/>
      <c r="M22" s="31"/>
      <c r="N22" s="31"/>
      <c r="O22" s="31"/>
      <c r="P22" s="31"/>
      <c r="Q22" s="113"/>
      <c r="R22" s="113"/>
      <c r="S22" s="113"/>
      <c r="T22" s="113"/>
      <c r="U22" s="113"/>
      <c r="V22" s="31"/>
      <c r="W22" s="111"/>
      <c r="X22" s="31"/>
      <c r="Y22" s="89"/>
      <c r="Z22" s="89"/>
      <c r="AA22" s="89"/>
      <c r="AB22" s="89"/>
      <c r="AC22" s="89"/>
      <c r="AD22" s="89"/>
    </row>
    <row r="23" spans="1:30" x14ac:dyDescent="0.25">
      <c r="A23" s="10"/>
      <c r="B23" s="111"/>
      <c r="C23" s="31"/>
      <c r="D23" s="111"/>
      <c r="E23" s="112"/>
      <c r="G23" s="31"/>
      <c r="H23" s="32"/>
      <c r="I23" s="31"/>
      <c r="J23" s="22"/>
      <c r="K23" s="22"/>
      <c r="L23" s="22"/>
      <c r="M23" s="31"/>
      <c r="N23" s="31"/>
      <c r="O23" s="31"/>
      <c r="P23" s="31"/>
      <c r="Q23" s="113"/>
      <c r="R23" s="113"/>
      <c r="S23" s="113"/>
      <c r="T23" s="113"/>
      <c r="U23" s="113"/>
      <c r="V23" s="31"/>
      <c r="W23" s="111"/>
      <c r="X23" s="31"/>
      <c r="Y23" s="89"/>
      <c r="Z23" s="89"/>
      <c r="AA23" s="89"/>
      <c r="AB23" s="89"/>
      <c r="AC23" s="89"/>
      <c r="AD23" s="89"/>
    </row>
    <row r="24" spans="1:30" x14ac:dyDescent="0.25">
      <c r="A24" s="10"/>
      <c r="B24" s="111"/>
      <c r="C24" s="31"/>
      <c r="D24" s="111"/>
      <c r="E24" s="112"/>
      <c r="G24" s="31"/>
      <c r="H24" s="32"/>
      <c r="I24" s="31"/>
      <c r="J24" s="22"/>
      <c r="K24" s="22"/>
      <c r="L24" s="22"/>
      <c r="M24" s="31"/>
      <c r="N24" s="31"/>
      <c r="O24" s="31"/>
      <c r="P24" s="31"/>
      <c r="Q24" s="113"/>
      <c r="R24" s="113"/>
      <c r="S24" s="113"/>
      <c r="T24" s="113"/>
      <c r="U24" s="113"/>
      <c r="V24" s="31"/>
      <c r="W24" s="111"/>
      <c r="X24" s="31"/>
      <c r="Y24" s="89"/>
      <c r="Z24" s="89"/>
      <c r="AA24" s="89"/>
      <c r="AB24" s="89"/>
      <c r="AC24" s="89"/>
      <c r="AD24" s="89"/>
    </row>
    <row r="25" spans="1:30" x14ac:dyDescent="0.25">
      <c r="A25" s="10"/>
      <c r="B25" s="111"/>
      <c r="C25" s="31"/>
      <c r="D25" s="111"/>
      <c r="E25" s="112"/>
      <c r="G25" s="31"/>
      <c r="H25" s="32"/>
      <c r="I25" s="31"/>
      <c r="J25" s="22"/>
      <c r="K25" s="22"/>
      <c r="L25" s="22"/>
      <c r="M25" s="31"/>
      <c r="N25" s="31"/>
      <c r="O25" s="31"/>
      <c r="P25" s="31"/>
      <c r="Q25" s="113"/>
      <c r="R25" s="113"/>
      <c r="S25" s="113"/>
      <c r="T25" s="113"/>
      <c r="U25" s="113"/>
      <c r="V25" s="31"/>
      <c r="W25" s="111"/>
      <c r="X25" s="31"/>
      <c r="Y25" s="89"/>
      <c r="Z25" s="89"/>
      <c r="AA25" s="89"/>
      <c r="AB25" s="89"/>
      <c r="AC25" s="89"/>
      <c r="AD25" s="89"/>
    </row>
    <row r="26" spans="1:30" x14ac:dyDescent="0.25">
      <c r="A26" s="10"/>
      <c r="B26" s="111"/>
      <c r="C26" s="31"/>
      <c r="D26" s="111"/>
      <c r="E26" s="112"/>
      <c r="G26" s="31"/>
      <c r="H26" s="32"/>
      <c r="I26" s="31"/>
      <c r="J26" s="22"/>
      <c r="K26" s="22"/>
      <c r="L26" s="22"/>
      <c r="M26" s="31"/>
      <c r="N26" s="31"/>
      <c r="O26" s="31"/>
      <c r="P26" s="31"/>
      <c r="Q26" s="113"/>
      <c r="R26" s="113"/>
      <c r="S26" s="113"/>
      <c r="T26" s="113"/>
      <c r="U26" s="113"/>
      <c r="V26" s="31"/>
      <c r="W26" s="111"/>
      <c r="X26" s="31"/>
      <c r="Y26" s="89"/>
      <c r="Z26" s="89"/>
      <c r="AA26" s="89"/>
      <c r="AB26" s="89"/>
      <c r="AC26" s="89"/>
      <c r="AD26" s="89"/>
    </row>
    <row r="27" spans="1:30" x14ac:dyDescent="0.25">
      <c r="A27" s="10"/>
      <c r="B27" s="111"/>
      <c r="C27" s="31"/>
      <c r="D27" s="111"/>
      <c r="E27" s="112"/>
      <c r="G27" s="31"/>
      <c r="H27" s="32"/>
      <c r="I27" s="31"/>
      <c r="J27" s="22"/>
      <c r="K27" s="22"/>
      <c r="L27" s="22"/>
      <c r="M27" s="31"/>
      <c r="N27" s="31"/>
      <c r="O27" s="31"/>
      <c r="P27" s="31"/>
      <c r="Q27" s="113"/>
      <c r="R27" s="113"/>
      <c r="S27" s="113"/>
      <c r="T27" s="113"/>
      <c r="U27" s="113"/>
      <c r="V27" s="31"/>
      <c r="W27" s="111"/>
      <c r="X27" s="31"/>
      <c r="Y27" s="89"/>
      <c r="Z27" s="89"/>
      <c r="AA27" s="89"/>
      <c r="AB27" s="89"/>
      <c r="AC27" s="89"/>
      <c r="AD27" s="89"/>
    </row>
    <row r="28" spans="1:30" x14ac:dyDescent="0.25">
      <c r="A28" s="10"/>
      <c r="B28" s="111"/>
      <c r="C28" s="31"/>
      <c r="D28" s="111"/>
      <c r="E28" s="112"/>
      <c r="G28" s="31"/>
      <c r="H28" s="32"/>
      <c r="I28" s="31"/>
      <c r="J28" s="22"/>
      <c r="K28" s="22"/>
      <c r="L28" s="22"/>
      <c r="M28" s="31"/>
      <c r="N28" s="31"/>
      <c r="O28" s="31"/>
      <c r="P28" s="31"/>
      <c r="Q28" s="113"/>
      <c r="R28" s="113"/>
      <c r="S28" s="113"/>
      <c r="T28" s="113"/>
      <c r="U28" s="113"/>
      <c r="V28" s="31"/>
      <c r="W28" s="111"/>
      <c r="X28" s="31"/>
      <c r="Y28" s="89"/>
      <c r="Z28" s="89"/>
      <c r="AA28" s="89"/>
      <c r="AB28" s="89"/>
      <c r="AC28" s="89"/>
      <c r="AD28" s="89"/>
    </row>
    <row r="29" spans="1:30" x14ac:dyDescent="0.25">
      <c r="A29" s="10"/>
      <c r="B29" s="111"/>
      <c r="C29" s="31"/>
      <c r="D29" s="111"/>
      <c r="E29" s="112"/>
      <c r="G29" s="31"/>
      <c r="H29" s="32"/>
      <c r="I29" s="31"/>
      <c r="J29" s="22"/>
      <c r="K29" s="22"/>
      <c r="L29" s="22"/>
      <c r="M29" s="31"/>
      <c r="N29" s="31"/>
      <c r="O29" s="31"/>
      <c r="P29" s="31"/>
      <c r="Q29" s="113"/>
      <c r="R29" s="113"/>
      <c r="S29" s="113"/>
      <c r="T29" s="113"/>
      <c r="U29" s="113"/>
      <c r="V29" s="31"/>
      <c r="W29" s="111"/>
      <c r="X29" s="31"/>
      <c r="Y29" s="89"/>
      <c r="Z29" s="89"/>
      <c r="AA29" s="89"/>
      <c r="AB29" s="89"/>
      <c r="AC29" s="89"/>
      <c r="AD29" s="89"/>
    </row>
    <row r="30" spans="1:30" x14ac:dyDescent="0.25">
      <c r="A30" s="10"/>
      <c r="B30" s="111"/>
      <c r="C30" s="31"/>
      <c r="D30" s="111"/>
      <c r="E30" s="112"/>
      <c r="G30" s="31"/>
      <c r="H30" s="32"/>
      <c r="I30" s="31"/>
      <c r="J30" s="22"/>
      <c r="K30" s="22"/>
      <c r="L30" s="22"/>
      <c r="M30" s="31"/>
      <c r="N30" s="31"/>
      <c r="O30" s="31"/>
      <c r="P30" s="31"/>
      <c r="Q30" s="113"/>
      <c r="R30" s="113"/>
      <c r="S30" s="113"/>
      <c r="T30" s="113"/>
      <c r="U30" s="113"/>
      <c r="V30" s="31"/>
      <c r="W30" s="111"/>
      <c r="X30" s="31"/>
      <c r="Y30" s="89"/>
      <c r="Z30" s="89"/>
      <c r="AA30" s="89"/>
      <c r="AB30" s="89"/>
      <c r="AC30" s="89"/>
      <c r="AD30" s="89"/>
    </row>
    <row r="31" spans="1:30" x14ac:dyDescent="0.25">
      <c r="A31" s="10"/>
      <c r="B31" s="111"/>
      <c r="C31" s="31"/>
      <c r="D31" s="111"/>
      <c r="E31" s="112"/>
      <c r="G31" s="31"/>
      <c r="H31" s="32"/>
      <c r="I31" s="31"/>
      <c r="J31" s="22"/>
      <c r="K31" s="22"/>
      <c r="L31" s="22"/>
      <c r="M31" s="31"/>
      <c r="N31" s="31"/>
      <c r="O31" s="31"/>
      <c r="P31" s="31"/>
      <c r="Q31" s="113"/>
      <c r="R31" s="113"/>
      <c r="S31" s="113"/>
      <c r="T31" s="113"/>
      <c r="U31" s="113"/>
      <c r="V31" s="31"/>
      <c r="W31" s="111"/>
      <c r="X31" s="31"/>
      <c r="Y31" s="89"/>
      <c r="Z31" s="89"/>
      <c r="AA31" s="89"/>
      <c r="AB31" s="89"/>
      <c r="AC31" s="89"/>
      <c r="AD31" s="89"/>
    </row>
    <row r="32" spans="1:30" x14ac:dyDescent="0.25">
      <c r="A32" s="10"/>
      <c r="B32" s="111"/>
      <c r="C32" s="31"/>
      <c r="D32" s="111"/>
      <c r="E32" s="112"/>
      <c r="G32" s="31"/>
      <c r="H32" s="32"/>
      <c r="I32" s="31"/>
      <c r="J32" s="22"/>
      <c r="K32" s="22"/>
      <c r="L32" s="22"/>
      <c r="M32" s="31"/>
      <c r="N32" s="31"/>
      <c r="O32" s="31"/>
      <c r="P32" s="31"/>
      <c r="Q32" s="113"/>
      <c r="R32" s="113"/>
      <c r="S32" s="113"/>
      <c r="T32" s="113"/>
      <c r="U32" s="113"/>
      <c r="V32" s="31"/>
      <c r="W32" s="111"/>
      <c r="X32" s="31"/>
      <c r="Y32" s="89"/>
      <c r="Z32" s="89"/>
      <c r="AA32" s="89"/>
      <c r="AB32" s="89"/>
      <c r="AC32" s="89"/>
      <c r="AD32" s="89"/>
    </row>
    <row r="33" spans="1:30" x14ac:dyDescent="0.25">
      <c r="A33" s="10"/>
      <c r="B33" s="111"/>
      <c r="C33" s="31"/>
      <c r="D33" s="111"/>
      <c r="E33" s="112"/>
      <c r="G33" s="31"/>
      <c r="H33" s="32"/>
      <c r="I33" s="31"/>
      <c r="J33" s="22"/>
      <c r="K33" s="22"/>
      <c r="L33" s="22"/>
      <c r="M33" s="31"/>
      <c r="N33" s="31"/>
      <c r="O33" s="31"/>
      <c r="P33" s="31"/>
      <c r="Q33" s="113"/>
      <c r="R33" s="113"/>
      <c r="S33" s="113"/>
      <c r="T33" s="113"/>
      <c r="U33" s="113"/>
      <c r="V33" s="31"/>
      <c r="W33" s="111"/>
      <c r="X33" s="31"/>
      <c r="Y33" s="89"/>
      <c r="Z33" s="89"/>
      <c r="AA33" s="89"/>
      <c r="AB33" s="89"/>
      <c r="AC33" s="89"/>
      <c r="AD33" s="89"/>
    </row>
    <row r="34" spans="1:30" x14ac:dyDescent="0.25">
      <c r="A34" s="10"/>
      <c r="B34" s="111"/>
      <c r="C34" s="31"/>
      <c r="D34" s="111"/>
      <c r="E34" s="112"/>
      <c r="G34" s="31"/>
      <c r="H34" s="32"/>
      <c r="I34" s="31"/>
      <c r="J34" s="22"/>
      <c r="K34" s="22"/>
      <c r="L34" s="22"/>
      <c r="M34" s="31"/>
      <c r="N34" s="31"/>
      <c r="O34" s="31"/>
      <c r="P34" s="31"/>
      <c r="Q34" s="113"/>
      <c r="R34" s="113"/>
      <c r="S34" s="113"/>
      <c r="T34" s="113"/>
      <c r="U34" s="113"/>
      <c r="V34" s="31"/>
      <c r="W34" s="111"/>
      <c r="X34" s="31"/>
      <c r="Y34" s="89"/>
      <c r="Z34" s="89"/>
      <c r="AA34" s="89"/>
      <c r="AB34" s="89"/>
      <c r="AC34" s="89"/>
      <c r="AD34" s="89"/>
    </row>
    <row r="35" spans="1:30" x14ac:dyDescent="0.25">
      <c r="A35" s="10"/>
      <c r="B35" s="111"/>
      <c r="C35" s="31"/>
      <c r="D35" s="111"/>
      <c r="E35" s="112"/>
      <c r="G35" s="31"/>
      <c r="H35" s="32"/>
      <c r="I35" s="31"/>
      <c r="J35" s="22"/>
      <c r="K35" s="22"/>
      <c r="L35" s="22"/>
      <c r="M35" s="31"/>
      <c r="N35" s="31"/>
      <c r="O35" s="31"/>
      <c r="P35" s="31"/>
      <c r="Q35" s="113"/>
      <c r="R35" s="113"/>
      <c r="S35" s="113"/>
      <c r="T35" s="113"/>
      <c r="U35" s="113"/>
      <c r="V35" s="31"/>
      <c r="W35" s="111"/>
      <c r="X35" s="31"/>
      <c r="Y35" s="89"/>
      <c r="Z35" s="89"/>
      <c r="AA35" s="89"/>
      <c r="AB35" s="89"/>
      <c r="AC35" s="89"/>
      <c r="AD35" s="89"/>
    </row>
    <row r="36" spans="1:30" x14ac:dyDescent="0.25">
      <c r="A36" s="10"/>
      <c r="B36" s="111"/>
      <c r="C36" s="31"/>
      <c r="D36" s="111"/>
      <c r="E36" s="112"/>
      <c r="G36" s="31"/>
      <c r="H36" s="32"/>
      <c r="I36" s="31"/>
      <c r="J36" s="22"/>
      <c r="K36" s="22"/>
      <c r="L36" s="22"/>
      <c r="M36" s="31"/>
      <c r="N36" s="31"/>
      <c r="O36" s="31"/>
      <c r="P36" s="31"/>
      <c r="Q36" s="113"/>
      <c r="R36" s="113"/>
      <c r="S36" s="113"/>
      <c r="T36" s="113"/>
      <c r="U36" s="113"/>
      <c r="V36" s="31"/>
      <c r="W36" s="111"/>
      <c r="X36" s="31"/>
      <c r="Y36" s="89"/>
      <c r="Z36" s="89"/>
      <c r="AA36" s="89"/>
      <c r="AB36" s="89"/>
      <c r="AC36" s="89"/>
      <c r="AD36" s="89"/>
    </row>
    <row r="37" spans="1:30" x14ac:dyDescent="0.25">
      <c r="A37" s="10"/>
      <c r="B37" s="111"/>
      <c r="C37" s="31"/>
      <c r="D37" s="111"/>
      <c r="E37" s="112"/>
      <c r="G37" s="31"/>
      <c r="H37" s="32"/>
      <c r="I37" s="31"/>
      <c r="J37" s="22"/>
      <c r="K37" s="22"/>
      <c r="L37" s="22"/>
      <c r="M37" s="31"/>
      <c r="N37" s="31"/>
      <c r="O37" s="31"/>
      <c r="P37" s="31"/>
      <c r="Q37" s="113"/>
      <c r="R37" s="113"/>
      <c r="S37" s="113"/>
      <c r="T37" s="113"/>
      <c r="U37" s="113"/>
      <c r="V37" s="31"/>
      <c r="W37" s="111"/>
      <c r="X37" s="31"/>
      <c r="Y37" s="89"/>
      <c r="Z37" s="89"/>
      <c r="AA37" s="89"/>
      <c r="AB37" s="89"/>
      <c r="AC37" s="89"/>
      <c r="AD37" s="89"/>
    </row>
    <row r="38" spans="1:30" x14ac:dyDescent="0.25">
      <c r="A38" s="10"/>
      <c r="B38" s="111"/>
      <c r="C38" s="31"/>
      <c r="D38" s="111"/>
      <c r="E38" s="112"/>
      <c r="G38" s="31"/>
      <c r="H38" s="32"/>
      <c r="I38" s="31"/>
      <c r="J38" s="22"/>
      <c r="K38" s="22"/>
      <c r="L38" s="22"/>
      <c r="M38" s="31"/>
      <c r="N38" s="31"/>
      <c r="O38" s="31"/>
      <c r="P38" s="31"/>
      <c r="Q38" s="113"/>
      <c r="R38" s="113"/>
      <c r="S38" s="113"/>
      <c r="T38" s="113"/>
      <c r="U38" s="113"/>
      <c r="V38" s="31"/>
      <c r="W38" s="111"/>
      <c r="X38" s="31"/>
      <c r="Y38" s="89"/>
      <c r="Z38" s="89"/>
      <c r="AA38" s="89"/>
      <c r="AB38" s="89"/>
      <c r="AC38" s="89"/>
      <c r="AD38" s="89"/>
    </row>
    <row r="39" spans="1:30" x14ac:dyDescent="0.25">
      <c r="A39" s="10"/>
      <c r="B39" s="111"/>
      <c r="C39" s="31"/>
      <c r="D39" s="111"/>
      <c r="E39" s="112"/>
      <c r="G39" s="31"/>
      <c r="H39" s="32"/>
      <c r="I39" s="31"/>
      <c r="J39" s="22"/>
      <c r="K39" s="22"/>
      <c r="L39" s="22"/>
      <c r="M39" s="31"/>
      <c r="N39" s="31"/>
      <c r="O39" s="31"/>
      <c r="P39" s="31"/>
      <c r="Q39" s="113"/>
      <c r="R39" s="113"/>
      <c r="S39" s="113"/>
      <c r="T39" s="113"/>
      <c r="U39" s="113"/>
      <c r="V39" s="31"/>
      <c r="W39" s="111"/>
      <c r="X39" s="31"/>
      <c r="Y39" s="89"/>
      <c r="Z39" s="89"/>
      <c r="AA39" s="89"/>
      <c r="AB39" s="89"/>
      <c r="AC39" s="89"/>
      <c r="AD39" s="89"/>
    </row>
    <row r="40" spans="1:30" x14ac:dyDescent="0.25">
      <c r="A40" s="10"/>
      <c r="B40" s="111"/>
      <c r="C40" s="31"/>
      <c r="D40" s="111"/>
      <c r="E40" s="112"/>
      <c r="G40" s="31"/>
      <c r="H40" s="32"/>
      <c r="I40" s="31"/>
      <c r="J40" s="22"/>
      <c r="K40" s="22"/>
      <c r="L40" s="22"/>
      <c r="M40" s="31"/>
      <c r="N40" s="31"/>
      <c r="O40" s="31"/>
      <c r="P40" s="31"/>
      <c r="Q40" s="113"/>
      <c r="R40" s="113"/>
      <c r="S40" s="113"/>
      <c r="T40" s="113"/>
      <c r="U40" s="113"/>
      <c r="V40" s="31"/>
      <c r="W40" s="111"/>
      <c r="X40" s="31"/>
      <c r="Y40" s="89"/>
      <c r="Z40" s="89"/>
      <c r="AA40" s="89"/>
      <c r="AB40" s="89"/>
      <c r="AC40" s="89"/>
      <c r="AD40" s="89"/>
    </row>
    <row r="41" spans="1:30" x14ac:dyDescent="0.25">
      <c r="A41" s="10"/>
      <c r="B41" s="111"/>
      <c r="C41" s="31"/>
      <c r="D41" s="111"/>
      <c r="E41" s="112"/>
      <c r="G41" s="31"/>
      <c r="H41" s="32"/>
      <c r="I41" s="31"/>
      <c r="J41" s="22"/>
      <c r="K41" s="22"/>
      <c r="L41" s="22"/>
      <c r="M41" s="31"/>
      <c r="N41" s="31"/>
      <c r="O41" s="31"/>
      <c r="P41" s="31"/>
      <c r="Q41" s="113"/>
      <c r="R41" s="113"/>
      <c r="S41" s="113"/>
      <c r="T41" s="113"/>
      <c r="U41" s="113"/>
      <c r="V41" s="31"/>
      <c r="W41" s="111"/>
      <c r="X41" s="31"/>
      <c r="Y41" s="89"/>
      <c r="Z41" s="89"/>
      <c r="AA41" s="89"/>
      <c r="AB41" s="89"/>
      <c r="AC41" s="89"/>
      <c r="AD41" s="89"/>
    </row>
    <row r="42" spans="1:30" x14ac:dyDescent="0.25">
      <c r="A42" s="10"/>
      <c r="B42" s="111"/>
      <c r="C42" s="31"/>
      <c r="D42" s="111"/>
      <c r="E42" s="112"/>
      <c r="G42" s="31"/>
      <c r="H42" s="32"/>
      <c r="I42" s="31"/>
      <c r="J42" s="22"/>
      <c r="K42" s="22"/>
      <c r="L42" s="22"/>
      <c r="M42" s="31"/>
      <c r="N42" s="31"/>
      <c r="O42" s="31"/>
      <c r="P42" s="31"/>
      <c r="Q42" s="113"/>
      <c r="R42" s="113"/>
      <c r="S42" s="113"/>
      <c r="T42" s="113"/>
      <c r="U42" s="113"/>
      <c r="V42" s="31"/>
      <c r="W42" s="111"/>
      <c r="X42" s="31"/>
      <c r="Y42" s="89"/>
      <c r="Z42" s="89"/>
      <c r="AA42" s="89"/>
      <c r="AB42" s="89"/>
      <c r="AC42" s="89"/>
      <c r="AD42" s="89"/>
    </row>
    <row r="43" spans="1:30" x14ac:dyDescent="0.25">
      <c r="A43" s="10"/>
      <c r="B43" s="111"/>
      <c r="C43" s="31"/>
      <c r="D43" s="111"/>
      <c r="E43" s="112"/>
      <c r="G43" s="31"/>
      <c r="H43" s="32"/>
      <c r="I43" s="31"/>
      <c r="J43" s="22"/>
      <c r="K43" s="22"/>
      <c r="L43" s="22"/>
      <c r="M43" s="31"/>
      <c r="N43" s="31"/>
      <c r="O43" s="31"/>
      <c r="P43" s="31"/>
      <c r="Q43" s="113"/>
      <c r="R43" s="113"/>
      <c r="S43" s="113"/>
      <c r="T43" s="113"/>
      <c r="U43" s="113"/>
      <c r="V43" s="31"/>
      <c r="W43" s="111"/>
      <c r="X43" s="31"/>
      <c r="Y43" s="89"/>
      <c r="Z43" s="89"/>
      <c r="AA43" s="89"/>
      <c r="AB43" s="89"/>
      <c r="AC43" s="89"/>
      <c r="AD43" s="89"/>
    </row>
    <row r="44" spans="1:30" x14ac:dyDescent="0.25">
      <c r="A44" s="10"/>
      <c r="B44" s="111"/>
      <c r="C44" s="31"/>
      <c r="D44" s="111"/>
      <c r="E44" s="112"/>
      <c r="G44" s="31"/>
      <c r="H44" s="32"/>
      <c r="I44" s="31"/>
      <c r="J44" s="22"/>
      <c r="K44" s="22"/>
      <c r="L44" s="22"/>
      <c r="M44" s="31"/>
      <c r="N44" s="31"/>
      <c r="O44" s="31"/>
      <c r="P44" s="31"/>
      <c r="Q44" s="113"/>
      <c r="R44" s="113"/>
      <c r="S44" s="113"/>
      <c r="T44" s="113"/>
      <c r="U44" s="113"/>
      <c r="V44" s="31"/>
      <c r="W44" s="111"/>
      <c r="X44" s="31"/>
      <c r="Y44" s="89"/>
      <c r="Z44" s="89"/>
      <c r="AA44" s="89"/>
      <c r="AB44" s="89"/>
      <c r="AC44" s="89"/>
      <c r="AD44" s="89"/>
    </row>
    <row r="45" spans="1:30" x14ac:dyDescent="0.25">
      <c r="A45" s="10"/>
      <c r="B45" s="111"/>
      <c r="C45" s="31"/>
      <c r="D45" s="111"/>
      <c r="E45" s="112"/>
      <c r="G45" s="31"/>
      <c r="H45" s="32"/>
      <c r="I45" s="31"/>
      <c r="J45" s="22"/>
      <c r="K45" s="22"/>
      <c r="L45" s="22"/>
      <c r="M45" s="31"/>
      <c r="N45" s="31"/>
      <c r="O45" s="31"/>
      <c r="P45" s="31"/>
      <c r="Q45" s="113"/>
      <c r="R45" s="113"/>
      <c r="S45" s="113"/>
      <c r="T45" s="113"/>
      <c r="U45" s="113"/>
      <c r="V45" s="31"/>
      <c r="W45" s="111"/>
      <c r="X45" s="31"/>
      <c r="Y45" s="89"/>
      <c r="Z45" s="89"/>
      <c r="AA45" s="89"/>
      <c r="AB45" s="89"/>
      <c r="AC45" s="89"/>
      <c r="AD45" s="89"/>
    </row>
    <row r="46" spans="1:30" x14ac:dyDescent="0.25">
      <c r="A46" s="10"/>
      <c r="B46" s="111"/>
      <c r="C46" s="31"/>
      <c r="D46" s="111"/>
      <c r="E46" s="112"/>
      <c r="G46" s="31"/>
      <c r="H46" s="32"/>
      <c r="I46" s="31"/>
      <c r="J46" s="22"/>
      <c r="K46" s="22"/>
      <c r="L46" s="22"/>
      <c r="M46" s="31"/>
      <c r="N46" s="31"/>
      <c r="O46" s="31"/>
      <c r="P46" s="31"/>
      <c r="Q46" s="113"/>
      <c r="R46" s="113"/>
      <c r="S46" s="113"/>
      <c r="T46" s="113"/>
      <c r="U46" s="113"/>
      <c r="V46" s="31"/>
      <c r="W46" s="111"/>
      <c r="X46" s="31"/>
      <c r="Y46" s="89"/>
      <c r="Z46" s="89"/>
      <c r="AA46" s="89"/>
      <c r="AB46" s="89"/>
      <c r="AC46" s="89"/>
      <c r="AD46" s="89"/>
    </row>
    <row r="47" spans="1:30" x14ac:dyDescent="0.25">
      <c r="A47" s="10"/>
      <c r="B47" s="111"/>
      <c r="C47" s="31"/>
      <c r="D47" s="111"/>
      <c r="E47" s="112"/>
      <c r="G47" s="31"/>
      <c r="H47" s="32"/>
      <c r="I47" s="31"/>
      <c r="J47" s="22"/>
      <c r="K47" s="22"/>
      <c r="L47" s="22"/>
      <c r="M47" s="31"/>
      <c r="N47" s="31"/>
      <c r="O47" s="31"/>
      <c r="P47" s="31"/>
      <c r="Q47" s="113"/>
      <c r="R47" s="113"/>
      <c r="S47" s="113"/>
      <c r="T47" s="113"/>
      <c r="U47" s="113"/>
      <c r="V47" s="31"/>
      <c r="W47" s="111"/>
      <c r="X47" s="31"/>
      <c r="Y47" s="89"/>
      <c r="Z47" s="89"/>
      <c r="AA47" s="89"/>
      <c r="AB47" s="89"/>
      <c r="AC47" s="89"/>
      <c r="AD47" s="89"/>
    </row>
    <row r="48" spans="1:30" x14ac:dyDescent="0.25">
      <c r="A48" s="10"/>
      <c r="B48" s="111"/>
      <c r="C48" s="31"/>
      <c r="D48" s="111"/>
      <c r="E48" s="112"/>
      <c r="G48" s="31"/>
      <c r="H48" s="32"/>
      <c r="I48" s="31"/>
      <c r="J48" s="22"/>
      <c r="K48" s="22"/>
      <c r="L48" s="22"/>
      <c r="M48" s="31"/>
      <c r="N48" s="31"/>
      <c r="O48" s="31"/>
      <c r="P48" s="31"/>
      <c r="Q48" s="113"/>
      <c r="R48" s="113"/>
      <c r="S48" s="113"/>
      <c r="T48" s="113"/>
      <c r="U48" s="113"/>
      <c r="V48" s="31"/>
      <c r="W48" s="111"/>
      <c r="X48" s="31"/>
      <c r="Y48" s="89"/>
      <c r="Z48" s="89"/>
      <c r="AA48" s="89"/>
      <c r="AB48" s="89"/>
      <c r="AC48" s="89"/>
      <c r="AD48" s="89"/>
    </row>
    <row r="49" spans="1:30" x14ac:dyDescent="0.25">
      <c r="A49" s="10"/>
      <c r="B49" s="111"/>
      <c r="C49" s="31"/>
      <c r="D49" s="111"/>
      <c r="E49" s="112"/>
      <c r="G49" s="31"/>
      <c r="H49" s="32"/>
      <c r="I49" s="31"/>
      <c r="J49" s="22"/>
      <c r="K49" s="22"/>
      <c r="L49" s="22"/>
      <c r="M49" s="31"/>
      <c r="N49" s="31"/>
      <c r="O49" s="31"/>
      <c r="P49" s="31"/>
      <c r="Q49" s="113"/>
      <c r="R49" s="113"/>
      <c r="S49" s="113"/>
      <c r="T49" s="113"/>
      <c r="U49" s="113"/>
      <c r="V49" s="31"/>
      <c r="W49" s="111"/>
      <c r="X49" s="31"/>
      <c r="Y49" s="89"/>
      <c r="Z49" s="89"/>
      <c r="AA49" s="89"/>
      <c r="AB49" s="89"/>
      <c r="AC49" s="89"/>
      <c r="AD49" s="89"/>
    </row>
    <row r="50" spans="1:30" x14ac:dyDescent="0.25">
      <c r="A50" s="10"/>
      <c r="B50" s="111"/>
      <c r="C50" s="31"/>
      <c r="D50" s="111"/>
      <c r="E50" s="112"/>
      <c r="G50" s="31"/>
      <c r="H50" s="32"/>
      <c r="I50" s="31"/>
      <c r="J50" s="22"/>
      <c r="K50" s="22"/>
      <c r="L50" s="22"/>
      <c r="M50" s="31"/>
      <c r="N50" s="31"/>
      <c r="O50" s="31"/>
      <c r="P50" s="31"/>
      <c r="Q50" s="113"/>
      <c r="R50" s="113"/>
      <c r="S50" s="113"/>
      <c r="T50" s="113"/>
      <c r="U50" s="113"/>
      <c r="V50" s="31"/>
      <c r="W50" s="111"/>
      <c r="X50" s="31"/>
      <c r="Y50" s="89"/>
      <c r="Z50" s="89"/>
      <c r="AA50" s="89"/>
      <c r="AB50" s="89"/>
      <c r="AC50" s="89"/>
      <c r="AD50" s="89"/>
    </row>
    <row r="51" spans="1:30" x14ac:dyDescent="0.25">
      <c r="A51" s="10"/>
      <c r="B51" s="111"/>
      <c r="C51" s="31"/>
      <c r="D51" s="111"/>
      <c r="E51" s="112"/>
      <c r="G51" s="31"/>
      <c r="H51" s="32"/>
      <c r="I51" s="31"/>
      <c r="J51" s="22"/>
      <c r="K51" s="22"/>
      <c r="L51" s="22"/>
      <c r="M51" s="31"/>
      <c r="N51" s="31"/>
      <c r="O51" s="31"/>
      <c r="P51" s="31"/>
      <c r="Q51" s="113"/>
      <c r="R51" s="113"/>
      <c r="S51" s="113"/>
      <c r="T51" s="113"/>
      <c r="U51" s="113"/>
      <c r="V51" s="31"/>
      <c r="W51" s="111"/>
      <c r="X51" s="31"/>
      <c r="Y51" s="89"/>
      <c r="Z51" s="89"/>
      <c r="AA51" s="89"/>
      <c r="AB51" s="89"/>
      <c r="AC51" s="89"/>
      <c r="AD51" s="89"/>
    </row>
    <row r="52" spans="1:30" x14ac:dyDescent="0.25">
      <c r="A52" s="10"/>
      <c r="B52" s="111"/>
      <c r="C52" s="31"/>
      <c r="D52" s="111"/>
      <c r="E52" s="112"/>
      <c r="G52" s="31"/>
      <c r="H52" s="32"/>
      <c r="I52" s="31"/>
      <c r="J52" s="22"/>
      <c r="K52" s="22"/>
      <c r="L52" s="22"/>
      <c r="M52" s="31"/>
      <c r="N52" s="31"/>
      <c r="O52" s="31"/>
      <c r="P52" s="31"/>
      <c r="Q52" s="113"/>
      <c r="R52" s="113"/>
      <c r="S52" s="113"/>
      <c r="T52" s="113"/>
      <c r="U52" s="113"/>
      <c r="V52" s="31"/>
      <c r="W52" s="111"/>
      <c r="X52" s="31"/>
      <c r="Y52" s="89"/>
      <c r="Z52" s="89"/>
      <c r="AA52" s="89"/>
      <c r="AB52" s="89"/>
      <c r="AC52" s="89"/>
      <c r="AD52" s="89"/>
    </row>
    <row r="53" spans="1:30" x14ac:dyDescent="0.25">
      <c r="A53" s="10"/>
      <c r="B53" s="111"/>
      <c r="C53" s="31"/>
      <c r="D53" s="111"/>
      <c r="E53" s="112"/>
      <c r="G53" s="31"/>
      <c r="H53" s="32"/>
      <c r="I53" s="31"/>
      <c r="J53" s="22"/>
      <c r="K53" s="22"/>
      <c r="L53" s="22"/>
      <c r="M53" s="31"/>
      <c r="N53" s="31"/>
      <c r="O53" s="31"/>
      <c r="P53" s="31"/>
      <c r="Q53" s="113"/>
      <c r="R53" s="113"/>
      <c r="S53" s="113"/>
      <c r="T53" s="113"/>
      <c r="U53" s="113"/>
      <c r="V53" s="31"/>
      <c r="W53" s="111"/>
      <c r="X53" s="31"/>
      <c r="Y53" s="89"/>
      <c r="Z53" s="89"/>
      <c r="AA53" s="89"/>
      <c r="AB53" s="89"/>
      <c r="AC53" s="89"/>
      <c r="AD53" s="89"/>
    </row>
    <row r="54" spans="1:30" x14ac:dyDescent="0.25">
      <c r="A54" s="10"/>
      <c r="B54" s="111"/>
      <c r="C54" s="31"/>
      <c r="D54" s="111"/>
      <c r="E54" s="112"/>
      <c r="G54" s="31"/>
      <c r="H54" s="32"/>
      <c r="I54" s="31"/>
      <c r="J54" s="22"/>
      <c r="K54" s="22"/>
      <c r="L54" s="22"/>
      <c r="M54" s="31"/>
      <c r="N54" s="31"/>
      <c r="O54" s="31"/>
      <c r="P54" s="31"/>
      <c r="Q54" s="113"/>
      <c r="R54" s="113"/>
      <c r="S54" s="113"/>
      <c r="T54" s="113"/>
      <c r="U54" s="113"/>
      <c r="V54" s="31"/>
      <c r="W54" s="111"/>
      <c r="X54" s="31"/>
      <c r="Y54" s="89"/>
      <c r="Z54" s="89"/>
      <c r="AA54" s="89"/>
      <c r="AB54" s="89"/>
      <c r="AC54" s="89"/>
      <c r="AD54" s="89"/>
    </row>
    <row r="55" spans="1:30" x14ac:dyDescent="0.25">
      <c r="A55" s="10"/>
      <c r="B55" s="111"/>
      <c r="C55" s="31"/>
      <c r="D55" s="111"/>
      <c r="E55" s="112"/>
      <c r="G55" s="31"/>
      <c r="H55" s="32"/>
      <c r="I55" s="31"/>
      <c r="J55" s="22"/>
      <c r="K55" s="22"/>
      <c r="L55" s="22"/>
      <c r="M55" s="31"/>
      <c r="N55" s="31"/>
      <c r="O55" s="31"/>
      <c r="P55" s="31"/>
      <c r="Q55" s="113"/>
      <c r="R55" s="113"/>
      <c r="S55" s="113"/>
      <c r="T55" s="113"/>
      <c r="U55" s="113"/>
      <c r="V55" s="31"/>
      <c r="W55" s="111"/>
      <c r="X55" s="31"/>
      <c r="Y55" s="89"/>
      <c r="Z55" s="89"/>
      <c r="AA55" s="89"/>
      <c r="AB55" s="89"/>
      <c r="AC55" s="89"/>
      <c r="AD55" s="89"/>
    </row>
    <row r="56" spans="1:30" x14ac:dyDescent="0.25">
      <c r="A56" s="10"/>
      <c r="B56" s="111"/>
      <c r="C56" s="31"/>
      <c r="D56" s="111"/>
      <c r="E56" s="112"/>
      <c r="G56" s="31"/>
      <c r="H56" s="32"/>
      <c r="I56" s="31"/>
      <c r="J56" s="22"/>
      <c r="K56" s="22"/>
      <c r="L56" s="22"/>
      <c r="M56" s="31"/>
      <c r="N56" s="31"/>
      <c r="O56" s="31"/>
      <c r="P56" s="31"/>
      <c r="Q56" s="113"/>
      <c r="R56" s="113"/>
      <c r="S56" s="113"/>
      <c r="T56" s="113"/>
      <c r="U56" s="113"/>
      <c r="V56" s="31"/>
      <c r="W56" s="111"/>
      <c r="X56" s="31"/>
      <c r="Y56" s="89"/>
      <c r="Z56" s="89"/>
      <c r="AA56" s="89"/>
      <c r="AB56" s="89"/>
      <c r="AC56" s="89"/>
      <c r="AD56" s="89"/>
    </row>
    <row r="57" spans="1:30" x14ac:dyDescent="0.25">
      <c r="A57" s="10"/>
      <c r="B57" s="111"/>
      <c r="C57" s="31"/>
      <c r="D57" s="111"/>
      <c r="E57" s="112"/>
      <c r="G57" s="31"/>
      <c r="H57" s="32"/>
      <c r="I57" s="31"/>
      <c r="J57" s="22"/>
      <c r="K57" s="22"/>
      <c r="L57" s="22"/>
      <c r="M57" s="31"/>
      <c r="N57" s="31"/>
      <c r="O57" s="31"/>
      <c r="P57" s="31"/>
      <c r="Q57" s="113"/>
      <c r="R57" s="113"/>
      <c r="S57" s="113"/>
      <c r="T57" s="113"/>
      <c r="U57" s="113"/>
      <c r="V57" s="31"/>
      <c r="W57" s="111"/>
      <c r="X57" s="31"/>
      <c r="Y57" s="89"/>
      <c r="Z57" s="89"/>
      <c r="AA57" s="89"/>
      <c r="AB57" s="89"/>
      <c r="AC57" s="89"/>
      <c r="AD57" s="89"/>
    </row>
    <row r="58" spans="1:30" x14ac:dyDescent="0.25">
      <c r="A58" s="10"/>
      <c r="B58" s="111"/>
      <c r="C58" s="31"/>
      <c r="D58" s="111"/>
      <c r="E58" s="112"/>
      <c r="G58" s="31"/>
      <c r="H58" s="32"/>
      <c r="I58" s="31"/>
      <c r="J58" s="22"/>
      <c r="K58" s="22"/>
      <c r="L58" s="22"/>
      <c r="M58" s="31"/>
      <c r="N58" s="31"/>
      <c r="O58" s="31"/>
      <c r="P58" s="31"/>
      <c r="Q58" s="113"/>
      <c r="R58" s="113"/>
      <c r="S58" s="113"/>
      <c r="T58" s="113"/>
      <c r="U58" s="113"/>
      <c r="V58" s="31"/>
      <c r="W58" s="111"/>
      <c r="X58" s="31"/>
      <c r="Y58" s="89"/>
      <c r="Z58" s="89"/>
      <c r="AA58" s="89"/>
      <c r="AB58" s="89"/>
      <c r="AC58" s="89"/>
      <c r="AD58" s="89"/>
    </row>
    <row r="59" spans="1:30" x14ac:dyDescent="0.25">
      <c r="A59" s="10"/>
      <c r="B59" s="111"/>
      <c r="C59" s="31"/>
      <c r="D59" s="111"/>
      <c r="E59" s="112"/>
      <c r="G59" s="31"/>
      <c r="H59" s="32"/>
      <c r="I59" s="31"/>
      <c r="J59" s="22"/>
      <c r="K59" s="22"/>
      <c r="L59" s="22"/>
      <c r="M59" s="31"/>
      <c r="N59" s="31"/>
      <c r="O59" s="31"/>
      <c r="P59" s="31"/>
      <c r="Q59" s="113"/>
      <c r="R59" s="113"/>
      <c r="S59" s="113"/>
      <c r="T59" s="113"/>
      <c r="U59" s="113"/>
      <c r="V59" s="31"/>
      <c r="W59" s="111"/>
      <c r="X59" s="31"/>
      <c r="Y59" s="89"/>
      <c r="Z59" s="89"/>
      <c r="AA59" s="89"/>
      <c r="AB59" s="89"/>
      <c r="AC59" s="89"/>
      <c r="AD59" s="89"/>
    </row>
    <row r="60" spans="1:30" x14ac:dyDescent="0.25">
      <c r="A60" s="10"/>
      <c r="B60" s="111"/>
      <c r="C60" s="31"/>
      <c r="D60" s="111"/>
      <c r="E60" s="112"/>
      <c r="G60" s="31"/>
      <c r="H60" s="32"/>
      <c r="I60" s="31"/>
      <c r="J60" s="22"/>
      <c r="K60" s="22"/>
      <c r="L60" s="22"/>
      <c r="M60" s="31"/>
      <c r="N60" s="31"/>
      <c r="O60" s="31"/>
      <c r="P60" s="31"/>
      <c r="Q60" s="113"/>
      <c r="R60" s="113"/>
      <c r="S60" s="113"/>
      <c r="T60" s="113"/>
      <c r="U60" s="113"/>
      <c r="V60" s="31"/>
      <c r="W60" s="111"/>
      <c r="X60" s="31"/>
      <c r="Y60" s="89"/>
      <c r="Z60" s="89"/>
      <c r="AA60" s="89"/>
      <c r="AB60" s="89"/>
      <c r="AC60" s="89"/>
      <c r="AD60" s="89"/>
    </row>
    <row r="61" spans="1:30" x14ac:dyDescent="0.25">
      <c r="A61" s="10"/>
      <c r="B61" s="111"/>
      <c r="C61" s="31"/>
      <c r="D61" s="111"/>
      <c r="E61" s="112"/>
      <c r="G61" s="31"/>
      <c r="H61" s="32"/>
      <c r="I61" s="31"/>
      <c r="J61" s="22"/>
      <c r="K61" s="22"/>
      <c r="L61" s="22"/>
      <c r="M61" s="31"/>
      <c r="N61" s="31"/>
      <c r="O61" s="31"/>
      <c r="P61" s="31"/>
      <c r="Q61" s="113"/>
      <c r="R61" s="113"/>
      <c r="S61" s="113"/>
      <c r="T61" s="113"/>
      <c r="U61" s="113"/>
      <c r="V61" s="31"/>
      <c r="W61" s="111"/>
      <c r="X61" s="31"/>
      <c r="Y61" s="89"/>
      <c r="Z61" s="89"/>
      <c r="AA61" s="89"/>
      <c r="AB61" s="89"/>
      <c r="AC61" s="89"/>
      <c r="AD61" s="89"/>
    </row>
    <row r="62" spans="1:30" x14ac:dyDescent="0.25">
      <c r="A62" s="10"/>
      <c r="B62" s="111"/>
      <c r="C62" s="31"/>
      <c r="D62" s="111"/>
      <c r="E62" s="112"/>
      <c r="G62" s="31"/>
      <c r="H62" s="32"/>
      <c r="I62" s="31"/>
      <c r="J62" s="22"/>
      <c r="K62" s="22"/>
      <c r="L62" s="22"/>
      <c r="M62" s="31"/>
      <c r="N62" s="31"/>
      <c r="O62" s="31"/>
      <c r="P62" s="31"/>
      <c r="Q62" s="113"/>
      <c r="R62" s="113"/>
      <c r="S62" s="113"/>
      <c r="T62" s="113"/>
      <c r="U62" s="113"/>
      <c r="V62" s="31"/>
      <c r="W62" s="111"/>
      <c r="X62" s="31"/>
      <c r="Y62" s="89"/>
      <c r="Z62" s="89"/>
      <c r="AA62" s="89"/>
      <c r="AB62" s="89"/>
      <c r="AC62" s="89"/>
      <c r="AD62" s="89"/>
    </row>
    <row r="63" spans="1:30" x14ac:dyDescent="0.25">
      <c r="A63" s="10"/>
      <c r="B63" s="111"/>
      <c r="C63" s="31"/>
      <c r="D63" s="111"/>
      <c r="E63" s="112"/>
      <c r="G63" s="31"/>
      <c r="H63" s="32"/>
      <c r="I63" s="31"/>
      <c r="J63" s="22"/>
      <c r="K63" s="22"/>
      <c r="L63" s="22"/>
      <c r="M63" s="31"/>
      <c r="N63" s="31"/>
      <c r="O63" s="31"/>
      <c r="P63" s="31"/>
      <c r="Q63" s="113"/>
      <c r="R63" s="113"/>
      <c r="S63" s="113"/>
      <c r="T63" s="113"/>
      <c r="U63" s="113"/>
      <c r="V63" s="31"/>
      <c r="W63" s="111"/>
      <c r="X63" s="31"/>
      <c r="Y63" s="89"/>
      <c r="Z63" s="89"/>
      <c r="AA63" s="89"/>
      <c r="AB63" s="89"/>
      <c r="AC63" s="89"/>
      <c r="AD63" s="89"/>
    </row>
    <row r="64" spans="1:30" x14ac:dyDescent="0.25">
      <c r="A64" s="10"/>
      <c r="B64" s="111"/>
      <c r="C64" s="31"/>
      <c r="D64" s="111"/>
      <c r="E64" s="112"/>
      <c r="G64" s="31"/>
      <c r="H64" s="32"/>
      <c r="I64" s="31"/>
      <c r="J64" s="22"/>
      <c r="K64" s="22"/>
      <c r="L64" s="22"/>
      <c r="M64" s="31"/>
      <c r="N64" s="31"/>
      <c r="O64" s="31"/>
      <c r="P64" s="31"/>
      <c r="Q64" s="113"/>
      <c r="R64" s="113"/>
      <c r="S64" s="113"/>
      <c r="T64" s="113"/>
      <c r="U64" s="113"/>
      <c r="V64" s="31"/>
      <c r="W64" s="111"/>
      <c r="X64" s="31"/>
      <c r="Y64" s="89"/>
      <c r="Z64" s="89"/>
      <c r="AA64" s="89"/>
      <c r="AB64" s="89"/>
      <c r="AC64" s="89"/>
      <c r="AD64" s="89"/>
    </row>
    <row r="65" spans="1:30" x14ac:dyDescent="0.25">
      <c r="A65" s="10"/>
      <c r="B65" s="111"/>
      <c r="C65" s="31"/>
      <c r="D65" s="111"/>
      <c r="E65" s="112"/>
      <c r="G65" s="31"/>
      <c r="H65" s="32"/>
      <c r="I65" s="31"/>
      <c r="J65" s="22"/>
      <c r="K65" s="22"/>
      <c r="L65" s="22"/>
      <c r="M65" s="31"/>
      <c r="N65" s="31"/>
      <c r="O65" s="31"/>
      <c r="P65" s="31"/>
      <c r="Q65" s="113"/>
      <c r="R65" s="113"/>
      <c r="S65" s="113"/>
      <c r="T65" s="113"/>
      <c r="U65" s="113"/>
      <c r="V65" s="31"/>
      <c r="W65" s="111"/>
      <c r="X65" s="31"/>
      <c r="Y65" s="89"/>
      <c r="Z65" s="89"/>
      <c r="AA65" s="89"/>
      <c r="AB65" s="89"/>
      <c r="AC65" s="89"/>
      <c r="AD65" s="89"/>
    </row>
    <row r="66" spans="1:30" x14ac:dyDescent="0.25">
      <c r="A66" s="10"/>
      <c r="B66" s="111"/>
      <c r="C66" s="31"/>
      <c r="D66" s="111"/>
      <c r="E66" s="112"/>
      <c r="G66" s="31"/>
      <c r="H66" s="32"/>
      <c r="I66" s="31"/>
      <c r="J66" s="22"/>
      <c r="K66" s="22"/>
      <c r="L66" s="22"/>
      <c r="M66" s="31"/>
      <c r="N66" s="31"/>
      <c r="O66" s="31"/>
      <c r="P66" s="31"/>
      <c r="Q66" s="113"/>
      <c r="R66" s="113"/>
      <c r="S66" s="113"/>
      <c r="T66" s="113"/>
      <c r="U66" s="113"/>
      <c r="V66" s="31"/>
      <c r="W66" s="111"/>
      <c r="X66" s="31"/>
      <c r="Y66" s="89"/>
      <c r="Z66" s="89"/>
      <c r="AA66" s="89"/>
      <c r="AB66" s="89"/>
      <c r="AC66" s="89"/>
      <c r="AD66" s="89"/>
    </row>
    <row r="67" spans="1:30" x14ac:dyDescent="0.25">
      <c r="A67" s="10"/>
      <c r="B67" s="111"/>
      <c r="C67" s="31"/>
      <c r="D67" s="111"/>
      <c r="E67" s="112"/>
      <c r="G67" s="31"/>
      <c r="H67" s="32"/>
      <c r="I67" s="31"/>
      <c r="J67" s="22"/>
      <c r="K67" s="22"/>
      <c r="L67" s="22"/>
      <c r="M67" s="31"/>
      <c r="N67" s="31"/>
      <c r="O67" s="31"/>
      <c r="P67" s="31"/>
      <c r="Q67" s="113"/>
      <c r="R67" s="113"/>
      <c r="S67" s="113"/>
      <c r="T67" s="113"/>
      <c r="U67" s="113"/>
      <c r="V67" s="31"/>
      <c r="W67" s="111"/>
      <c r="X67" s="31"/>
      <c r="Y67" s="89"/>
      <c r="Z67" s="89"/>
      <c r="AA67" s="89"/>
      <c r="AB67" s="89"/>
      <c r="AC67" s="89"/>
      <c r="AD67" s="89"/>
    </row>
    <row r="68" spans="1:30" x14ac:dyDescent="0.25">
      <c r="A68" s="10"/>
      <c r="B68" s="111"/>
      <c r="C68" s="31"/>
      <c r="D68" s="111"/>
      <c r="E68" s="112"/>
      <c r="G68" s="31"/>
      <c r="H68" s="32"/>
      <c r="I68" s="31"/>
      <c r="J68" s="22"/>
      <c r="K68" s="22"/>
      <c r="L68" s="22"/>
      <c r="M68" s="31"/>
      <c r="N68" s="31"/>
      <c r="O68" s="31"/>
      <c r="P68" s="31"/>
      <c r="Q68" s="113"/>
      <c r="R68" s="113"/>
      <c r="S68" s="113"/>
      <c r="T68" s="113"/>
      <c r="U68" s="113"/>
      <c r="V68" s="31"/>
      <c r="W68" s="111"/>
      <c r="X68" s="31"/>
      <c r="Y68" s="89"/>
      <c r="Z68" s="89"/>
      <c r="AA68" s="89"/>
      <c r="AB68" s="89"/>
      <c r="AC68" s="89"/>
      <c r="AD68" s="89"/>
    </row>
    <row r="69" spans="1:30" x14ac:dyDescent="0.25">
      <c r="A69" s="10"/>
      <c r="B69" s="111"/>
      <c r="C69" s="31"/>
      <c r="D69" s="111"/>
      <c r="E69" s="112"/>
      <c r="G69" s="31"/>
      <c r="H69" s="32"/>
      <c r="I69" s="31"/>
      <c r="J69" s="22"/>
      <c r="K69" s="22"/>
      <c r="L69" s="22"/>
      <c r="M69" s="31"/>
      <c r="N69" s="31"/>
      <c r="O69" s="31"/>
      <c r="P69" s="31"/>
      <c r="Q69" s="113"/>
      <c r="R69" s="113"/>
      <c r="S69" s="113"/>
      <c r="T69" s="113"/>
      <c r="U69" s="113"/>
      <c r="V69" s="31"/>
      <c r="W69" s="111"/>
      <c r="X69" s="31"/>
      <c r="Y69" s="89"/>
      <c r="Z69" s="89"/>
      <c r="AA69" s="89"/>
      <c r="AB69" s="89"/>
      <c r="AC69" s="89"/>
      <c r="AD69" s="89"/>
    </row>
    <row r="70" spans="1:30" x14ac:dyDescent="0.25">
      <c r="A70" s="10"/>
      <c r="B70" s="111"/>
      <c r="C70" s="31"/>
      <c r="D70" s="111"/>
      <c r="E70" s="112"/>
      <c r="G70" s="31"/>
      <c r="H70" s="32"/>
      <c r="I70" s="31"/>
      <c r="J70" s="22"/>
      <c r="K70" s="22"/>
      <c r="L70" s="22"/>
      <c r="M70" s="31"/>
      <c r="N70" s="31"/>
      <c r="O70" s="31"/>
      <c r="P70" s="31"/>
      <c r="Q70" s="113"/>
      <c r="R70" s="113"/>
      <c r="S70" s="113"/>
      <c r="T70" s="113"/>
      <c r="U70" s="113"/>
      <c r="V70" s="31"/>
      <c r="W70" s="111"/>
      <c r="X70" s="31"/>
      <c r="Y70" s="89"/>
      <c r="Z70" s="89"/>
      <c r="AA70" s="89"/>
      <c r="AB70" s="89"/>
      <c r="AC70" s="89"/>
      <c r="AD70" s="89"/>
    </row>
    <row r="71" spans="1:30" x14ac:dyDescent="0.25">
      <c r="A71" s="10"/>
      <c r="B71" s="111"/>
      <c r="C71" s="31"/>
      <c r="D71" s="111"/>
      <c r="E71" s="112"/>
      <c r="G71" s="31"/>
      <c r="H71" s="32"/>
      <c r="I71" s="31"/>
      <c r="J71" s="22"/>
      <c r="K71" s="22"/>
      <c r="L71" s="22"/>
      <c r="M71" s="31"/>
      <c r="N71" s="31"/>
      <c r="O71" s="31"/>
      <c r="P71" s="31"/>
      <c r="Q71" s="113"/>
      <c r="R71" s="113"/>
      <c r="S71" s="113"/>
      <c r="T71" s="113"/>
      <c r="U71" s="113"/>
      <c r="V71" s="31"/>
      <c r="W71" s="111"/>
      <c r="X71" s="31"/>
      <c r="Y71" s="89"/>
      <c r="Z71" s="89"/>
      <c r="AA71" s="89"/>
      <c r="AB71" s="89"/>
      <c r="AC71" s="89"/>
      <c r="AD71" s="89"/>
    </row>
    <row r="72" spans="1:30" x14ac:dyDescent="0.25">
      <c r="A72" s="10"/>
      <c r="B72" s="111"/>
      <c r="C72" s="31"/>
      <c r="D72" s="111"/>
      <c r="E72" s="112"/>
      <c r="G72" s="31"/>
      <c r="H72" s="32"/>
      <c r="I72" s="31"/>
      <c r="J72" s="22"/>
      <c r="K72" s="22"/>
      <c r="L72" s="22"/>
      <c r="M72" s="31"/>
      <c r="N72" s="31"/>
      <c r="O72" s="31"/>
      <c r="P72" s="31"/>
      <c r="Q72" s="113"/>
      <c r="R72" s="113"/>
      <c r="S72" s="113"/>
      <c r="T72" s="113"/>
      <c r="U72" s="113"/>
      <c r="V72" s="31"/>
      <c r="W72" s="111"/>
      <c r="X72" s="31"/>
      <c r="Y72" s="89"/>
      <c r="Z72" s="89"/>
      <c r="AA72" s="89"/>
      <c r="AB72" s="89"/>
      <c r="AC72" s="89"/>
      <c r="AD72" s="89"/>
    </row>
    <row r="73" spans="1:30" x14ac:dyDescent="0.25">
      <c r="A73" s="10"/>
      <c r="B73" s="111"/>
      <c r="C73" s="31"/>
      <c r="D73" s="111"/>
      <c r="E73" s="112"/>
      <c r="G73" s="31"/>
      <c r="H73" s="32"/>
      <c r="I73" s="31"/>
      <c r="J73" s="22"/>
      <c r="K73" s="22"/>
      <c r="L73" s="22"/>
      <c r="M73" s="31"/>
      <c r="N73" s="31"/>
      <c r="O73" s="31"/>
      <c r="P73" s="31"/>
      <c r="Q73" s="113"/>
      <c r="R73" s="113"/>
      <c r="S73" s="113"/>
      <c r="T73" s="113"/>
      <c r="U73" s="113"/>
      <c r="V73" s="31"/>
      <c r="W73" s="111"/>
      <c r="X73" s="31"/>
      <c r="Y73" s="89"/>
      <c r="Z73" s="89"/>
      <c r="AA73" s="89"/>
      <c r="AB73" s="89"/>
      <c r="AC73" s="89"/>
      <c r="AD73" s="89"/>
    </row>
    <row r="74" spans="1:30" x14ac:dyDescent="0.25">
      <c r="A74" s="10"/>
      <c r="B74" s="111"/>
      <c r="C74" s="31"/>
      <c r="D74" s="111"/>
      <c r="E74" s="112"/>
      <c r="G74" s="31"/>
      <c r="H74" s="32"/>
      <c r="I74" s="31"/>
      <c r="J74" s="22"/>
      <c r="K74" s="22"/>
      <c r="L74" s="22"/>
      <c r="M74" s="31"/>
      <c r="N74" s="31"/>
      <c r="O74" s="31"/>
      <c r="P74" s="31"/>
      <c r="Q74" s="113"/>
      <c r="R74" s="113"/>
      <c r="S74" s="113"/>
      <c r="T74" s="113"/>
      <c r="U74" s="113"/>
      <c r="V74" s="31"/>
      <c r="W74" s="111"/>
      <c r="X74" s="31"/>
      <c r="Y74" s="89"/>
      <c r="Z74" s="89"/>
      <c r="AA74" s="89"/>
      <c r="AB74" s="89"/>
      <c r="AC74" s="89"/>
      <c r="AD74" s="89"/>
    </row>
    <row r="75" spans="1:30" x14ac:dyDescent="0.25">
      <c r="A75" s="10"/>
      <c r="B75" s="111"/>
      <c r="C75" s="31"/>
      <c r="D75" s="111"/>
      <c r="E75" s="112"/>
      <c r="G75" s="31"/>
      <c r="H75" s="32"/>
      <c r="I75" s="31"/>
      <c r="J75" s="22"/>
      <c r="K75" s="22"/>
      <c r="L75" s="22"/>
      <c r="M75" s="31"/>
      <c r="N75" s="31"/>
      <c r="O75" s="31"/>
      <c r="P75" s="31"/>
      <c r="Q75" s="113"/>
      <c r="R75" s="113"/>
      <c r="S75" s="113"/>
      <c r="T75" s="113"/>
      <c r="U75" s="113"/>
      <c r="V75" s="31"/>
      <c r="W75" s="111"/>
      <c r="X75" s="31"/>
      <c r="Y75" s="89"/>
      <c r="Z75" s="89"/>
      <c r="AA75" s="89"/>
      <c r="AB75" s="89"/>
      <c r="AC75" s="89"/>
      <c r="AD75" s="89"/>
    </row>
    <row r="76" spans="1:30" x14ac:dyDescent="0.25">
      <c r="A76" s="10"/>
      <c r="B76" s="111"/>
      <c r="C76" s="31"/>
      <c r="D76" s="111"/>
      <c r="E76" s="112"/>
      <c r="G76" s="31"/>
      <c r="H76" s="32"/>
      <c r="I76" s="31"/>
      <c r="J76" s="22"/>
      <c r="K76" s="22"/>
      <c r="L76" s="22"/>
      <c r="M76" s="31"/>
      <c r="N76" s="31"/>
      <c r="O76" s="31"/>
      <c r="P76" s="31"/>
      <c r="Q76" s="113"/>
      <c r="R76" s="113"/>
      <c r="S76" s="113"/>
      <c r="T76" s="113"/>
      <c r="U76" s="113"/>
      <c r="V76" s="31"/>
      <c r="W76" s="111"/>
      <c r="X76" s="31"/>
      <c r="Y76" s="89"/>
      <c r="Z76" s="89"/>
      <c r="AA76" s="89"/>
      <c r="AB76" s="89"/>
      <c r="AC76" s="89"/>
      <c r="AD76" s="89"/>
    </row>
    <row r="77" spans="1:30" x14ac:dyDescent="0.25">
      <c r="A77" s="10"/>
      <c r="B77" s="111"/>
      <c r="C77" s="31"/>
      <c r="D77" s="111"/>
      <c r="E77" s="112"/>
      <c r="G77" s="31"/>
      <c r="H77" s="32"/>
      <c r="I77" s="31"/>
      <c r="J77" s="22"/>
      <c r="K77" s="22"/>
      <c r="L77" s="22"/>
      <c r="M77" s="31"/>
      <c r="N77" s="31"/>
      <c r="O77" s="31"/>
      <c r="P77" s="31"/>
      <c r="Q77" s="113"/>
      <c r="R77" s="113"/>
      <c r="S77" s="113"/>
      <c r="T77" s="113"/>
      <c r="U77" s="113"/>
      <c r="V77" s="31"/>
      <c r="W77" s="111"/>
      <c r="X77" s="31"/>
      <c r="Y77" s="89"/>
      <c r="Z77" s="89"/>
      <c r="AA77" s="89"/>
      <c r="AB77" s="89"/>
      <c r="AC77" s="89"/>
      <c r="AD77" s="89"/>
    </row>
    <row r="78" spans="1:30" x14ac:dyDescent="0.25">
      <c r="A78" s="10"/>
      <c r="B78" s="111"/>
      <c r="C78" s="31"/>
      <c r="D78" s="111"/>
      <c r="E78" s="112"/>
      <c r="G78" s="31"/>
      <c r="H78" s="32"/>
      <c r="I78" s="31"/>
      <c r="J78" s="22"/>
      <c r="K78" s="22"/>
      <c r="L78" s="22"/>
      <c r="M78" s="31"/>
      <c r="N78" s="31"/>
      <c r="O78" s="31"/>
      <c r="P78" s="31"/>
      <c r="Q78" s="113"/>
      <c r="R78" s="113"/>
      <c r="S78" s="113"/>
      <c r="T78" s="113"/>
      <c r="U78" s="113"/>
      <c r="V78" s="31"/>
      <c r="W78" s="111"/>
      <c r="X78" s="31"/>
      <c r="Y78" s="89"/>
      <c r="Z78" s="89"/>
      <c r="AA78" s="89"/>
      <c r="AB78" s="89"/>
      <c r="AC78" s="89"/>
      <c r="AD78" s="89"/>
    </row>
    <row r="79" spans="1:30" x14ac:dyDescent="0.25">
      <c r="A79" s="10"/>
      <c r="B79" s="111"/>
      <c r="C79" s="31"/>
      <c r="D79" s="111"/>
      <c r="E79" s="112"/>
      <c r="G79" s="31"/>
      <c r="H79" s="32"/>
      <c r="I79" s="31"/>
      <c r="J79" s="22"/>
      <c r="K79" s="22"/>
      <c r="L79" s="22"/>
      <c r="M79" s="31"/>
      <c r="N79" s="31"/>
      <c r="O79" s="31"/>
      <c r="P79" s="31"/>
      <c r="Q79" s="113"/>
      <c r="R79" s="113"/>
      <c r="S79" s="113"/>
      <c r="T79" s="113"/>
      <c r="U79" s="113"/>
      <c r="V79" s="31"/>
      <c r="W79" s="111"/>
      <c r="X79" s="31"/>
      <c r="Y79" s="89"/>
      <c r="Z79" s="89"/>
      <c r="AA79" s="89"/>
      <c r="AB79" s="89"/>
      <c r="AC79" s="89"/>
      <c r="AD79" s="89"/>
    </row>
    <row r="80" spans="1:30" x14ac:dyDescent="0.25">
      <c r="A80" s="10"/>
      <c r="B80" s="111"/>
      <c r="C80" s="31"/>
      <c r="D80" s="111"/>
      <c r="E80" s="112"/>
      <c r="G80" s="31"/>
      <c r="H80" s="32"/>
      <c r="I80" s="31"/>
      <c r="J80" s="22"/>
      <c r="K80" s="22"/>
      <c r="L80" s="22"/>
      <c r="M80" s="31"/>
      <c r="N80" s="31"/>
      <c r="O80" s="31"/>
      <c r="P80" s="31"/>
      <c r="Q80" s="113"/>
      <c r="R80" s="113"/>
      <c r="S80" s="113"/>
      <c r="T80" s="113"/>
      <c r="U80" s="113"/>
      <c r="V80" s="31"/>
      <c r="W80" s="111"/>
      <c r="X80" s="31"/>
      <c r="Y80" s="89"/>
      <c r="Z80" s="89"/>
      <c r="AA80" s="89"/>
      <c r="AB80" s="89"/>
      <c r="AC80" s="89"/>
      <c r="AD80" s="89"/>
    </row>
    <row r="81" spans="1:30" x14ac:dyDescent="0.25">
      <c r="A81" s="10"/>
      <c r="B81" s="111"/>
      <c r="C81" s="31"/>
      <c r="D81" s="111"/>
      <c r="E81" s="112"/>
      <c r="G81" s="31"/>
      <c r="H81" s="32"/>
      <c r="I81" s="31"/>
      <c r="J81" s="22"/>
      <c r="K81" s="22"/>
      <c r="L81" s="22"/>
      <c r="M81" s="31"/>
      <c r="N81" s="31"/>
      <c r="O81" s="31"/>
      <c r="P81" s="31"/>
      <c r="Q81" s="113"/>
      <c r="R81" s="113"/>
      <c r="S81" s="113"/>
      <c r="T81" s="113"/>
      <c r="U81" s="113"/>
      <c r="V81" s="31"/>
      <c r="W81" s="111"/>
      <c r="X81" s="31"/>
      <c r="Y81" s="89"/>
      <c r="Z81" s="89"/>
      <c r="AA81" s="89"/>
      <c r="AB81" s="89"/>
      <c r="AC81" s="89"/>
      <c r="AD81" s="89"/>
    </row>
    <row r="82" spans="1:30" x14ac:dyDescent="0.25">
      <c r="A82" s="10"/>
      <c r="B82" s="111"/>
      <c r="C82" s="31"/>
      <c r="D82" s="111"/>
      <c r="E82" s="112"/>
      <c r="G82" s="31"/>
      <c r="H82" s="32"/>
      <c r="I82" s="31"/>
      <c r="J82" s="22"/>
      <c r="K82" s="22"/>
      <c r="L82" s="22"/>
      <c r="M82" s="31"/>
      <c r="N82" s="31"/>
      <c r="O82" s="31"/>
      <c r="P82" s="31"/>
      <c r="Q82" s="113"/>
      <c r="R82" s="113"/>
      <c r="S82" s="113"/>
      <c r="T82" s="113"/>
      <c r="U82" s="113"/>
      <c r="V82" s="31"/>
      <c r="W82" s="111"/>
      <c r="X82" s="31"/>
      <c r="Y82" s="89"/>
      <c r="Z82" s="89"/>
      <c r="AA82" s="89"/>
      <c r="AB82" s="89"/>
      <c r="AC82" s="89"/>
      <c r="AD82" s="89"/>
    </row>
    <row r="83" spans="1:30" x14ac:dyDescent="0.25">
      <c r="A83" s="10"/>
      <c r="B83" s="111"/>
      <c r="C83" s="31"/>
      <c r="D83" s="111"/>
      <c r="E83" s="112"/>
      <c r="G83" s="31"/>
      <c r="H83" s="32"/>
      <c r="I83" s="31"/>
      <c r="J83" s="22"/>
      <c r="K83" s="22"/>
      <c r="L83" s="22"/>
      <c r="M83" s="31"/>
      <c r="N83" s="31"/>
      <c r="O83" s="31"/>
      <c r="P83" s="31"/>
      <c r="Q83" s="113"/>
      <c r="R83" s="113"/>
      <c r="S83" s="113"/>
      <c r="T83" s="113"/>
      <c r="U83" s="113"/>
      <c r="V83" s="31"/>
      <c r="W83" s="111"/>
      <c r="X83" s="31"/>
      <c r="Y83" s="89"/>
      <c r="Z83" s="89"/>
      <c r="AA83" s="89"/>
      <c r="AB83" s="89"/>
      <c r="AC83" s="89"/>
      <c r="AD83" s="89"/>
    </row>
    <row r="84" spans="1:30" x14ac:dyDescent="0.25">
      <c r="A84" s="10"/>
      <c r="B84" s="111"/>
      <c r="C84" s="31"/>
      <c r="D84" s="111"/>
      <c r="E84" s="112"/>
      <c r="G84" s="31"/>
      <c r="H84" s="32"/>
      <c r="I84" s="31"/>
      <c r="J84" s="22"/>
      <c r="K84" s="22"/>
      <c r="L84" s="22"/>
      <c r="M84" s="31"/>
      <c r="N84" s="31"/>
      <c r="O84" s="31"/>
      <c r="P84" s="31"/>
      <c r="Q84" s="113"/>
      <c r="R84" s="113"/>
      <c r="S84" s="113"/>
      <c r="T84" s="113"/>
      <c r="U84" s="113"/>
      <c r="V84" s="31"/>
      <c r="W84" s="111"/>
      <c r="X84" s="31"/>
      <c r="Y84" s="89"/>
      <c r="Z84" s="89"/>
      <c r="AA84" s="89"/>
      <c r="AB84" s="89"/>
      <c r="AC84" s="89"/>
      <c r="AD84" s="89"/>
    </row>
    <row r="85" spans="1:30" x14ac:dyDescent="0.25">
      <c r="A85" s="10"/>
      <c r="B85" s="111"/>
      <c r="C85" s="31"/>
      <c r="D85" s="111"/>
      <c r="E85" s="112"/>
      <c r="G85" s="31"/>
      <c r="H85" s="32"/>
      <c r="I85" s="31"/>
      <c r="J85" s="22"/>
      <c r="K85" s="22"/>
      <c r="L85" s="22"/>
      <c r="M85" s="31"/>
      <c r="N85" s="31"/>
      <c r="O85" s="31"/>
      <c r="P85" s="31"/>
      <c r="Q85" s="113"/>
      <c r="R85" s="113"/>
      <c r="S85" s="113"/>
      <c r="T85" s="113"/>
      <c r="U85" s="113"/>
      <c r="V85" s="31"/>
      <c r="W85" s="111"/>
      <c r="X85" s="31"/>
      <c r="Y85" s="89"/>
      <c r="Z85" s="89"/>
      <c r="AA85" s="89"/>
      <c r="AB85" s="89"/>
      <c r="AC85" s="89"/>
      <c r="AD85" s="89"/>
    </row>
    <row r="86" spans="1:30" x14ac:dyDescent="0.25">
      <c r="A86" s="10"/>
      <c r="B86" s="111"/>
      <c r="C86" s="31"/>
      <c r="D86" s="111"/>
      <c r="E86" s="112"/>
      <c r="G86" s="31"/>
      <c r="H86" s="32"/>
      <c r="I86" s="31"/>
      <c r="J86" s="22"/>
      <c r="K86" s="22"/>
      <c r="L86" s="22"/>
      <c r="M86" s="31"/>
      <c r="N86" s="31"/>
      <c r="O86" s="31"/>
      <c r="P86" s="31"/>
      <c r="Q86" s="113"/>
      <c r="R86" s="113"/>
      <c r="S86" s="113"/>
      <c r="T86" s="113"/>
      <c r="U86" s="113"/>
      <c r="V86" s="31"/>
      <c r="W86" s="111"/>
      <c r="X86" s="31"/>
      <c r="Y86" s="89"/>
      <c r="Z86" s="89"/>
      <c r="AA86" s="89"/>
      <c r="AB86" s="89"/>
      <c r="AC86" s="89"/>
      <c r="AD86" s="89"/>
    </row>
    <row r="87" spans="1:30" x14ac:dyDescent="0.25">
      <c r="A87" s="10"/>
      <c r="B87" s="111"/>
      <c r="C87" s="31"/>
      <c r="D87" s="111"/>
      <c r="E87" s="112"/>
      <c r="G87" s="31"/>
      <c r="H87" s="32"/>
      <c r="I87" s="31"/>
      <c r="J87" s="22"/>
      <c r="K87" s="22"/>
      <c r="L87" s="22"/>
      <c r="M87" s="31"/>
      <c r="N87" s="31"/>
      <c r="O87" s="31"/>
      <c r="P87" s="31"/>
      <c r="Q87" s="113"/>
      <c r="R87" s="113"/>
      <c r="S87" s="113"/>
      <c r="T87" s="113"/>
      <c r="U87" s="113"/>
      <c r="V87" s="31"/>
      <c r="W87" s="111"/>
      <c r="X87" s="31"/>
      <c r="Y87" s="89"/>
      <c r="Z87" s="89"/>
      <c r="AA87" s="89"/>
      <c r="AB87" s="89"/>
      <c r="AC87" s="89"/>
      <c r="AD87" s="89"/>
    </row>
    <row r="88" spans="1:30" x14ac:dyDescent="0.25">
      <c r="A88" s="10"/>
      <c r="B88" s="111"/>
      <c r="C88" s="31"/>
      <c r="D88" s="111"/>
      <c r="E88" s="112"/>
      <c r="G88" s="31"/>
      <c r="H88" s="32"/>
      <c r="I88" s="31"/>
      <c r="J88" s="22"/>
      <c r="K88" s="22"/>
      <c r="L88" s="22"/>
      <c r="M88" s="31"/>
      <c r="N88" s="31"/>
      <c r="O88" s="31"/>
      <c r="P88" s="31"/>
      <c r="Q88" s="113"/>
      <c r="R88" s="113"/>
      <c r="S88" s="113"/>
      <c r="T88" s="113"/>
      <c r="U88" s="113"/>
      <c r="V88" s="31"/>
      <c r="W88" s="111"/>
      <c r="X88" s="31"/>
      <c r="Y88" s="89"/>
      <c r="Z88" s="89"/>
      <c r="AA88" s="89"/>
      <c r="AB88" s="89"/>
      <c r="AC88" s="89"/>
      <c r="AD88" s="89"/>
    </row>
    <row r="89" spans="1:30" x14ac:dyDescent="0.25">
      <c r="A89" s="10"/>
      <c r="B89" s="111"/>
      <c r="C89" s="31"/>
      <c r="D89" s="111"/>
      <c r="E89" s="112"/>
      <c r="G89" s="31"/>
      <c r="H89" s="32"/>
      <c r="I89" s="31"/>
      <c r="J89" s="22"/>
      <c r="K89" s="22"/>
      <c r="L89" s="22"/>
      <c r="M89" s="31"/>
      <c r="N89" s="31"/>
      <c r="O89" s="31"/>
      <c r="P89" s="31"/>
      <c r="Q89" s="113"/>
      <c r="R89" s="113"/>
      <c r="S89" s="113"/>
      <c r="T89" s="113"/>
      <c r="U89" s="113"/>
      <c r="V89" s="31"/>
      <c r="W89" s="111"/>
      <c r="X89" s="31"/>
      <c r="Y89" s="89"/>
      <c r="Z89" s="89"/>
      <c r="AA89" s="89"/>
      <c r="AB89" s="89"/>
      <c r="AC89" s="89"/>
      <c r="AD89" s="89"/>
    </row>
    <row r="90" spans="1:30" x14ac:dyDescent="0.25">
      <c r="A90" s="10"/>
      <c r="B90" s="111"/>
      <c r="C90" s="31"/>
      <c r="D90" s="111"/>
      <c r="E90" s="112"/>
      <c r="G90" s="31"/>
      <c r="H90" s="32"/>
      <c r="I90" s="31"/>
      <c r="J90" s="22"/>
      <c r="K90" s="22"/>
      <c r="L90" s="22"/>
      <c r="M90" s="31"/>
      <c r="N90" s="31"/>
      <c r="O90" s="31"/>
      <c r="P90" s="31"/>
      <c r="Q90" s="113"/>
      <c r="R90" s="113"/>
      <c r="S90" s="113"/>
      <c r="T90" s="113"/>
      <c r="U90" s="113"/>
      <c r="V90" s="31"/>
      <c r="W90" s="111"/>
      <c r="X90" s="31"/>
      <c r="Y90" s="89"/>
      <c r="Z90" s="89"/>
      <c r="AA90" s="89"/>
      <c r="AB90" s="89"/>
      <c r="AC90" s="89"/>
      <c r="AD90" s="89"/>
    </row>
    <row r="91" spans="1:30" x14ac:dyDescent="0.25">
      <c r="A91" s="10"/>
      <c r="B91" s="111"/>
      <c r="C91" s="31"/>
      <c r="D91" s="111"/>
      <c r="E91" s="112"/>
      <c r="G91" s="31"/>
      <c r="H91" s="32"/>
      <c r="I91" s="31"/>
      <c r="J91" s="22"/>
      <c r="K91" s="22"/>
      <c r="L91" s="22"/>
      <c r="M91" s="31"/>
      <c r="N91" s="31"/>
      <c r="O91" s="31"/>
      <c r="P91" s="31"/>
      <c r="Q91" s="113"/>
      <c r="R91" s="113"/>
      <c r="S91" s="113"/>
      <c r="T91" s="113"/>
      <c r="U91" s="113"/>
      <c r="V91" s="31"/>
      <c r="W91" s="111"/>
      <c r="X91" s="31"/>
      <c r="Y91" s="89"/>
      <c r="Z91" s="89"/>
      <c r="AA91" s="89"/>
      <c r="AB91" s="89"/>
      <c r="AC91" s="89"/>
      <c r="AD91" s="89"/>
    </row>
    <row r="92" spans="1:30" x14ac:dyDescent="0.25">
      <c r="A92" s="10"/>
      <c r="B92" s="111"/>
      <c r="C92" s="31"/>
      <c r="D92" s="111"/>
      <c r="E92" s="112"/>
      <c r="G92" s="31"/>
      <c r="H92" s="32"/>
      <c r="I92" s="31"/>
      <c r="J92" s="22"/>
      <c r="K92" s="22"/>
      <c r="L92" s="22"/>
      <c r="M92" s="31"/>
      <c r="N92" s="31"/>
      <c r="O92" s="31"/>
      <c r="P92" s="31"/>
      <c r="Q92" s="113"/>
      <c r="R92" s="113"/>
      <c r="S92" s="113"/>
      <c r="T92" s="113"/>
      <c r="U92" s="113"/>
      <c r="V92" s="31"/>
      <c r="W92" s="111"/>
      <c r="X92" s="31"/>
      <c r="Y92" s="89"/>
      <c r="Z92" s="89"/>
      <c r="AA92" s="89"/>
      <c r="AB92" s="89"/>
      <c r="AC92" s="89"/>
      <c r="AD92" s="89"/>
    </row>
    <row r="93" spans="1:30" x14ac:dyDescent="0.25">
      <c r="A93" s="10"/>
      <c r="B93" s="111"/>
      <c r="C93" s="31"/>
      <c r="D93" s="111"/>
      <c r="E93" s="112"/>
      <c r="G93" s="31"/>
      <c r="H93" s="32"/>
      <c r="I93" s="31"/>
      <c r="J93" s="22"/>
      <c r="K93" s="22"/>
      <c r="L93" s="22"/>
      <c r="M93" s="31"/>
      <c r="N93" s="31"/>
      <c r="O93" s="31"/>
      <c r="P93" s="31"/>
      <c r="Q93" s="113"/>
      <c r="R93" s="113"/>
      <c r="S93" s="113"/>
      <c r="T93" s="113"/>
      <c r="U93" s="113"/>
      <c r="V93" s="31"/>
      <c r="W93" s="111"/>
      <c r="X93" s="31"/>
      <c r="Y93" s="89"/>
      <c r="Z93" s="89"/>
      <c r="AA93" s="89"/>
      <c r="AB93" s="89"/>
      <c r="AC93" s="89"/>
      <c r="AD93" s="89"/>
    </row>
    <row r="94" spans="1:30" x14ac:dyDescent="0.25">
      <c r="A94" s="10"/>
      <c r="B94" s="111"/>
      <c r="C94" s="31"/>
      <c r="D94" s="111"/>
      <c r="E94" s="112"/>
      <c r="G94" s="31"/>
      <c r="H94" s="32"/>
      <c r="I94" s="31"/>
      <c r="J94" s="22"/>
      <c r="K94" s="22"/>
      <c r="L94" s="22"/>
      <c r="M94" s="31"/>
      <c r="N94" s="31"/>
      <c r="O94" s="31"/>
      <c r="P94" s="31"/>
      <c r="Q94" s="113"/>
      <c r="R94" s="113"/>
      <c r="S94" s="113"/>
      <c r="T94" s="113"/>
      <c r="U94" s="113"/>
      <c r="V94" s="31"/>
      <c r="W94" s="111"/>
      <c r="X94" s="31"/>
      <c r="Y94" s="89"/>
      <c r="Z94" s="89"/>
      <c r="AA94" s="89"/>
      <c r="AB94" s="89"/>
      <c r="AC94" s="89"/>
      <c r="AD94" s="89"/>
    </row>
    <row r="95" spans="1:30" x14ac:dyDescent="0.25">
      <c r="A95" s="10"/>
      <c r="B95" s="111"/>
      <c r="C95" s="31"/>
      <c r="D95" s="111"/>
      <c r="E95" s="112"/>
      <c r="G95" s="31"/>
      <c r="H95" s="32"/>
      <c r="I95" s="31"/>
      <c r="J95" s="22"/>
      <c r="K95" s="22"/>
      <c r="L95" s="22"/>
      <c r="M95" s="31"/>
      <c r="N95" s="31"/>
      <c r="O95" s="31"/>
      <c r="P95" s="31"/>
      <c r="Q95" s="113"/>
      <c r="R95" s="113"/>
      <c r="S95" s="113"/>
      <c r="T95" s="113"/>
      <c r="U95" s="113"/>
      <c r="V95" s="31"/>
      <c r="W95" s="111"/>
      <c r="X95" s="31"/>
      <c r="Y95" s="89"/>
      <c r="Z95" s="89"/>
      <c r="AA95" s="89"/>
      <c r="AB95" s="89"/>
      <c r="AC95" s="89"/>
      <c r="AD95" s="89"/>
    </row>
    <row r="96" spans="1:30" x14ac:dyDescent="0.25">
      <c r="A96" s="10"/>
      <c r="B96" s="111"/>
      <c r="C96" s="31"/>
      <c r="D96" s="111"/>
      <c r="E96" s="112"/>
      <c r="G96" s="31"/>
      <c r="H96" s="32"/>
      <c r="I96" s="31"/>
      <c r="J96" s="22"/>
      <c r="K96" s="22"/>
      <c r="L96" s="22"/>
      <c r="M96" s="31"/>
      <c r="N96" s="31"/>
      <c r="O96" s="31"/>
      <c r="P96" s="31"/>
      <c r="Q96" s="113"/>
      <c r="R96" s="113"/>
      <c r="S96" s="113"/>
      <c r="T96" s="113"/>
      <c r="U96" s="113"/>
      <c r="V96" s="31"/>
      <c r="W96" s="111"/>
      <c r="X96" s="31"/>
      <c r="Y96" s="89"/>
      <c r="Z96" s="89"/>
      <c r="AA96" s="89"/>
      <c r="AB96" s="89"/>
      <c r="AC96" s="89"/>
      <c r="AD96" s="89"/>
    </row>
    <row r="97" spans="1:30" x14ac:dyDescent="0.25">
      <c r="A97" s="10"/>
      <c r="B97" s="111"/>
      <c r="C97" s="31"/>
      <c r="D97" s="111"/>
      <c r="E97" s="112"/>
      <c r="G97" s="31"/>
      <c r="H97" s="32"/>
      <c r="I97" s="31"/>
      <c r="J97" s="22"/>
      <c r="K97" s="22"/>
      <c r="L97" s="22"/>
      <c r="M97" s="31"/>
      <c r="N97" s="31"/>
      <c r="O97" s="31"/>
      <c r="P97" s="31"/>
      <c r="Q97" s="113"/>
      <c r="R97" s="113"/>
      <c r="S97" s="113"/>
      <c r="T97" s="113"/>
      <c r="U97" s="113"/>
      <c r="V97" s="31"/>
      <c r="W97" s="111"/>
      <c r="X97" s="31"/>
      <c r="Y97" s="89"/>
      <c r="Z97" s="89"/>
      <c r="AA97" s="89"/>
      <c r="AB97" s="89"/>
      <c r="AC97" s="89"/>
      <c r="AD97" s="89"/>
    </row>
    <row r="98" spans="1:30" x14ac:dyDescent="0.25">
      <c r="A98" s="10"/>
      <c r="B98" s="111"/>
      <c r="C98" s="31"/>
      <c r="D98" s="111"/>
      <c r="E98" s="112"/>
      <c r="G98" s="31"/>
      <c r="H98" s="32"/>
      <c r="I98" s="31"/>
      <c r="J98" s="22"/>
      <c r="K98" s="22"/>
      <c r="L98" s="22"/>
      <c r="M98" s="31"/>
      <c r="N98" s="31"/>
      <c r="O98" s="31"/>
      <c r="P98" s="31"/>
      <c r="Q98" s="113"/>
      <c r="R98" s="113"/>
      <c r="S98" s="113"/>
      <c r="T98" s="113"/>
      <c r="U98" s="113"/>
      <c r="V98" s="31"/>
      <c r="W98" s="111"/>
      <c r="X98" s="31"/>
      <c r="Y98" s="89"/>
      <c r="Z98" s="89"/>
      <c r="AA98" s="89"/>
      <c r="AB98" s="89"/>
      <c r="AC98" s="89"/>
      <c r="AD98" s="89"/>
    </row>
    <row r="99" spans="1:30" x14ac:dyDescent="0.25">
      <c r="A99" s="10"/>
      <c r="B99" s="111"/>
      <c r="C99" s="31"/>
      <c r="D99" s="111"/>
      <c r="E99" s="112"/>
      <c r="G99" s="31"/>
      <c r="H99" s="32"/>
      <c r="I99" s="31"/>
      <c r="J99" s="22"/>
      <c r="K99" s="22"/>
      <c r="L99" s="22"/>
      <c r="M99" s="31"/>
      <c r="N99" s="31"/>
      <c r="O99" s="31"/>
      <c r="P99" s="31"/>
      <c r="Q99" s="113"/>
      <c r="R99" s="113"/>
      <c r="S99" s="113"/>
      <c r="T99" s="113"/>
      <c r="U99" s="113"/>
      <c r="V99" s="31"/>
      <c r="W99" s="111"/>
      <c r="X99" s="31"/>
      <c r="Y99" s="89"/>
      <c r="Z99" s="89"/>
      <c r="AA99" s="89"/>
      <c r="AB99" s="89"/>
      <c r="AC99" s="89"/>
      <c r="AD99" s="89"/>
    </row>
    <row r="100" spans="1:30" x14ac:dyDescent="0.25">
      <c r="A100" s="10"/>
      <c r="B100" s="111"/>
      <c r="C100" s="31"/>
      <c r="D100" s="111"/>
      <c r="E100" s="112"/>
      <c r="G100" s="31"/>
      <c r="H100" s="32"/>
      <c r="I100" s="31"/>
      <c r="J100" s="22"/>
      <c r="K100" s="22"/>
      <c r="L100" s="22"/>
      <c r="M100" s="31"/>
      <c r="N100" s="31"/>
      <c r="O100" s="31"/>
      <c r="P100" s="31"/>
      <c r="Q100" s="113"/>
      <c r="R100" s="113"/>
      <c r="S100" s="113"/>
      <c r="T100" s="113"/>
      <c r="U100" s="113"/>
      <c r="V100" s="31"/>
      <c r="W100" s="111"/>
      <c r="X100" s="31"/>
      <c r="Y100" s="89"/>
      <c r="Z100" s="89"/>
      <c r="AA100" s="89"/>
      <c r="AB100" s="89"/>
      <c r="AC100" s="89"/>
      <c r="AD100" s="89"/>
    </row>
    <row r="101" spans="1:30" x14ac:dyDescent="0.25">
      <c r="A101" s="10"/>
      <c r="B101" s="111"/>
      <c r="C101" s="31"/>
      <c r="D101" s="111"/>
      <c r="E101" s="112"/>
      <c r="G101" s="31"/>
      <c r="H101" s="32"/>
      <c r="I101" s="31"/>
      <c r="J101" s="22"/>
      <c r="K101" s="22"/>
      <c r="L101" s="22"/>
      <c r="M101" s="31"/>
      <c r="N101" s="31"/>
      <c r="O101" s="31"/>
      <c r="P101" s="31"/>
      <c r="Q101" s="113"/>
      <c r="R101" s="113"/>
      <c r="S101" s="113"/>
      <c r="T101" s="113"/>
      <c r="U101" s="113"/>
      <c r="V101" s="31"/>
      <c r="W101" s="111"/>
      <c r="X101" s="31"/>
      <c r="Y101" s="89"/>
      <c r="Z101" s="89"/>
      <c r="AA101" s="89"/>
      <c r="AB101" s="89"/>
      <c r="AC101" s="89"/>
      <c r="AD101" s="89"/>
    </row>
    <row r="102" spans="1:30" x14ac:dyDescent="0.25">
      <c r="A102" s="10"/>
      <c r="B102" s="111"/>
      <c r="C102" s="31"/>
      <c r="D102" s="111"/>
      <c r="E102" s="112"/>
      <c r="G102" s="31"/>
      <c r="H102" s="32"/>
      <c r="I102" s="31"/>
      <c r="J102" s="22"/>
      <c r="K102" s="22"/>
      <c r="L102" s="22"/>
      <c r="M102" s="31"/>
      <c r="N102" s="31"/>
      <c r="O102" s="31"/>
      <c r="P102" s="31"/>
      <c r="Q102" s="113"/>
      <c r="R102" s="113"/>
      <c r="S102" s="113"/>
      <c r="T102" s="113"/>
      <c r="U102" s="113"/>
      <c r="V102" s="31"/>
      <c r="W102" s="111"/>
      <c r="X102" s="31"/>
      <c r="Y102" s="89"/>
      <c r="Z102" s="89"/>
      <c r="AA102" s="89"/>
      <c r="AB102" s="89"/>
      <c r="AC102" s="89"/>
      <c r="AD102" s="89"/>
    </row>
    <row r="103" spans="1:30" x14ac:dyDescent="0.25">
      <c r="A103" s="10"/>
      <c r="B103" s="111"/>
      <c r="C103" s="31"/>
      <c r="D103" s="111"/>
      <c r="E103" s="112"/>
      <c r="G103" s="31"/>
      <c r="H103" s="32"/>
      <c r="I103" s="31"/>
      <c r="J103" s="22"/>
      <c r="K103" s="22"/>
      <c r="L103" s="22"/>
      <c r="M103" s="31"/>
      <c r="N103" s="31"/>
      <c r="O103" s="31"/>
      <c r="P103" s="31"/>
      <c r="Q103" s="113"/>
      <c r="R103" s="113"/>
      <c r="S103" s="113"/>
      <c r="T103" s="113"/>
      <c r="U103" s="113"/>
      <c r="V103" s="31"/>
      <c r="W103" s="111"/>
      <c r="X103" s="31"/>
      <c r="Y103" s="89"/>
      <c r="Z103" s="89"/>
      <c r="AA103" s="89"/>
      <c r="AB103" s="89"/>
      <c r="AC103" s="89"/>
      <c r="AD103" s="89"/>
    </row>
    <row r="104" spans="1:30" x14ac:dyDescent="0.25">
      <c r="A104" s="10"/>
      <c r="B104" s="111"/>
      <c r="C104" s="31"/>
      <c r="D104" s="111"/>
      <c r="E104" s="112"/>
      <c r="G104" s="31"/>
      <c r="H104" s="32"/>
      <c r="I104" s="31"/>
      <c r="J104" s="22"/>
      <c r="K104" s="22"/>
      <c r="L104" s="22"/>
      <c r="M104" s="31"/>
      <c r="N104" s="31"/>
      <c r="O104" s="31"/>
      <c r="P104" s="31"/>
      <c r="Q104" s="113"/>
      <c r="R104" s="113"/>
      <c r="S104" s="113"/>
      <c r="T104" s="113"/>
      <c r="U104" s="113"/>
      <c r="V104" s="31"/>
      <c r="W104" s="111"/>
      <c r="X104" s="31"/>
      <c r="Y104" s="89"/>
      <c r="Z104" s="89"/>
      <c r="AA104" s="89"/>
      <c r="AB104" s="89"/>
      <c r="AC104" s="89"/>
      <c r="AD104" s="89"/>
    </row>
    <row r="105" spans="1:30" x14ac:dyDescent="0.25">
      <c r="A105" s="10"/>
      <c r="B105" s="111"/>
      <c r="C105" s="31"/>
      <c r="D105" s="111"/>
      <c r="E105" s="112"/>
      <c r="G105" s="31"/>
      <c r="H105" s="32"/>
      <c r="I105" s="31"/>
      <c r="J105" s="22"/>
      <c r="K105" s="22"/>
      <c r="L105" s="22"/>
      <c r="M105" s="31"/>
      <c r="N105" s="31"/>
      <c r="O105" s="31"/>
      <c r="P105" s="31"/>
      <c r="Q105" s="113"/>
      <c r="R105" s="113"/>
      <c r="S105" s="113"/>
      <c r="T105" s="113"/>
      <c r="U105" s="113"/>
      <c r="V105" s="31"/>
      <c r="W105" s="111"/>
      <c r="X105" s="31"/>
      <c r="Y105" s="89"/>
      <c r="Z105" s="89"/>
      <c r="AA105" s="89"/>
      <c r="AB105" s="89"/>
      <c r="AC105" s="89"/>
      <c r="AD105" s="89"/>
    </row>
    <row r="106" spans="1:30" x14ac:dyDescent="0.25">
      <c r="A106" s="10"/>
      <c r="B106" s="111"/>
      <c r="C106" s="31"/>
      <c r="D106" s="111"/>
      <c r="E106" s="112"/>
      <c r="G106" s="31"/>
      <c r="H106" s="32"/>
      <c r="I106" s="31"/>
      <c r="J106" s="22"/>
      <c r="K106" s="22"/>
      <c r="L106" s="22"/>
      <c r="M106" s="31"/>
      <c r="N106" s="31"/>
      <c r="O106" s="31"/>
      <c r="P106" s="31"/>
      <c r="Q106" s="113"/>
      <c r="R106" s="113"/>
      <c r="S106" s="113"/>
      <c r="T106" s="113"/>
      <c r="U106" s="113"/>
      <c r="V106" s="31"/>
      <c r="W106" s="111"/>
      <c r="X106" s="31"/>
      <c r="Y106" s="89"/>
      <c r="Z106" s="89"/>
      <c r="AA106" s="89"/>
      <c r="AB106" s="89"/>
      <c r="AC106" s="89"/>
      <c r="AD106" s="89"/>
    </row>
    <row r="107" spans="1:30" x14ac:dyDescent="0.25">
      <c r="A107" s="10"/>
      <c r="B107" s="111"/>
      <c r="C107" s="31"/>
      <c r="D107" s="111"/>
      <c r="E107" s="112"/>
      <c r="G107" s="31"/>
      <c r="H107" s="32"/>
      <c r="I107" s="31"/>
      <c r="J107" s="22"/>
      <c r="K107" s="22"/>
      <c r="L107" s="22"/>
      <c r="M107" s="31"/>
      <c r="N107" s="31"/>
      <c r="O107" s="31"/>
      <c r="P107" s="31"/>
      <c r="Q107" s="113"/>
      <c r="R107" s="113"/>
      <c r="S107" s="113"/>
      <c r="T107" s="113"/>
      <c r="U107" s="113"/>
      <c r="V107" s="31"/>
      <c r="W107" s="111"/>
      <c r="X107" s="31"/>
      <c r="Y107" s="89"/>
      <c r="Z107" s="89"/>
      <c r="AA107" s="89"/>
      <c r="AB107" s="89"/>
      <c r="AC107" s="89"/>
      <c r="AD107" s="89"/>
    </row>
    <row r="108" spans="1:30" x14ac:dyDescent="0.25">
      <c r="A108" s="10"/>
      <c r="B108" s="111"/>
      <c r="C108" s="31"/>
      <c r="D108" s="111"/>
      <c r="E108" s="112"/>
      <c r="G108" s="31"/>
      <c r="H108" s="32"/>
      <c r="I108" s="31"/>
      <c r="J108" s="22"/>
      <c r="K108" s="22"/>
      <c r="L108" s="22"/>
      <c r="M108" s="31"/>
      <c r="N108" s="31"/>
      <c r="O108" s="31"/>
      <c r="P108" s="31"/>
      <c r="Q108" s="113"/>
      <c r="R108" s="113"/>
      <c r="S108" s="113"/>
      <c r="T108" s="113"/>
      <c r="U108" s="113"/>
      <c r="V108" s="31"/>
      <c r="W108" s="111"/>
      <c r="X108" s="31"/>
      <c r="Y108" s="89"/>
      <c r="Z108" s="89"/>
      <c r="AA108" s="89"/>
      <c r="AB108" s="89"/>
      <c r="AC108" s="89"/>
      <c r="AD108" s="89"/>
    </row>
    <row r="109" spans="1:30" x14ac:dyDescent="0.25">
      <c r="A109" s="10"/>
      <c r="B109" s="111"/>
      <c r="C109" s="31"/>
      <c r="D109" s="111"/>
      <c r="E109" s="112"/>
      <c r="G109" s="31"/>
      <c r="H109" s="32"/>
      <c r="I109" s="31"/>
      <c r="J109" s="22"/>
      <c r="K109" s="22"/>
      <c r="L109" s="22"/>
      <c r="M109" s="31"/>
      <c r="N109" s="31"/>
      <c r="O109" s="31"/>
      <c r="P109" s="31"/>
      <c r="Q109" s="113"/>
      <c r="R109" s="113"/>
      <c r="S109" s="113"/>
      <c r="T109" s="113"/>
      <c r="U109" s="113"/>
      <c r="V109" s="31"/>
      <c r="W109" s="111"/>
      <c r="X109" s="31"/>
      <c r="Y109" s="89"/>
      <c r="Z109" s="89"/>
      <c r="AA109" s="89"/>
      <c r="AB109" s="89"/>
      <c r="AC109" s="89"/>
      <c r="AD109" s="89"/>
    </row>
    <row r="110" spans="1:30" x14ac:dyDescent="0.25">
      <c r="A110" s="10"/>
      <c r="B110" s="111"/>
      <c r="C110" s="31"/>
      <c r="D110" s="111"/>
      <c r="E110" s="112"/>
      <c r="G110" s="31"/>
      <c r="H110" s="32"/>
      <c r="I110" s="31"/>
      <c r="J110" s="22"/>
      <c r="K110" s="22"/>
      <c r="L110" s="22"/>
      <c r="M110" s="31"/>
      <c r="N110" s="31"/>
      <c r="O110" s="31"/>
      <c r="P110" s="31"/>
      <c r="Q110" s="113"/>
      <c r="R110" s="113"/>
      <c r="S110" s="113"/>
      <c r="T110" s="113"/>
      <c r="U110" s="113"/>
      <c r="V110" s="31"/>
      <c r="W110" s="111"/>
      <c r="X110" s="31"/>
      <c r="Y110" s="89"/>
      <c r="Z110" s="89"/>
      <c r="AA110" s="89"/>
      <c r="AB110" s="89"/>
      <c r="AC110" s="89"/>
      <c r="AD110" s="89"/>
    </row>
    <row r="111" spans="1:30" x14ac:dyDescent="0.25">
      <c r="A111" s="10"/>
      <c r="B111" s="111"/>
      <c r="C111" s="31"/>
      <c r="D111" s="111"/>
      <c r="E111" s="112"/>
      <c r="G111" s="31"/>
      <c r="H111" s="32"/>
      <c r="I111" s="31"/>
      <c r="J111" s="22"/>
      <c r="K111" s="22"/>
      <c r="L111" s="22"/>
      <c r="M111" s="31"/>
      <c r="N111" s="31"/>
      <c r="O111" s="31"/>
      <c r="P111" s="31"/>
      <c r="Q111" s="113"/>
      <c r="R111" s="113"/>
      <c r="S111" s="113"/>
      <c r="T111" s="113"/>
      <c r="U111" s="113"/>
      <c r="V111" s="31"/>
      <c r="W111" s="111"/>
      <c r="X111" s="31"/>
      <c r="Y111" s="89"/>
      <c r="Z111" s="89"/>
      <c r="AA111" s="89"/>
      <c r="AB111" s="89"/>
      <c r="AC111" s="89"/>
      <c r="AD111" s="89"/>
    </row>
    <row r="112" spans="1:30" x14ac:dyDescent="0.25">
      <c r="A112" s="10"/>
      <c r="B112" s="111"/>
      <c r="C112" s="31"/>
      <c r="D112" s="111"/>
      <c r="E112" s="112"/>
      <c r="G112" s="31"/>
      <c r="H112" s="32"/>
      <c r="I112" s="31"/>
      <c r="J112" s="22"/>
      <c r="K112" s="22"/>
      <c r="L112" s="22"/>
      <c r="M112" s="31"/>
      <c r="N112" s="31"/>
      <c r="O112" s="31"/>
      <c r="P112" s="31"/>
      <c r="Q112" s="113"/>
      <c r="R112" s="113"/>
      <c r="S112" s="113"/>
      <c r="T112" s="113"/>
      <c r="U112" s="113"/>
      <c r="V112" s="31"/>
      <c r="W112" s="111"/>
      <c r="X112" s="31"/>
      <c r="Y112" s="89"/>
      <c r="Z112" s="89"/>
      <c r="AA112" s="89"/>
      <c r="AB112" s="89"/>
      <c r="AC112" s="89"/>
      <c r="AD112" s="89"/>
    </row>
    <row r="113" spans="1:30" x14ac:dyDescent="0.25">
      <c r="A113" s="10"/>
      <c r="B113" s="111"/>
      <c r="C113" s="31"/>
      <c r="D113" s="111"/>
      <c r="E113" s="112"/>
      <c r="G113" s="31"/>
      <c r="H113" s="32"/>
      <c r="I113" s="31"/>
      <c r="J113" s="22"/>
      <c r="K113" s="22"/>
      <c r="L113" s="22"/>
      <c r="M113" s="31"/>
      <c r="N113" s="31"/>
      <c r="O113" s="31"/>
      <c r="P113" s="31"/>
      <c r="Q113" s="113"/>
      <c r="R113" s="113"/>
      <c r="S113" s="113"/>
      <c r="T113" s="113"/>
      <c r="U113" s="113"/>
      <c r="V113" s="31"/>
      <c r="W113" s="111"/>
      <c r="X113" s="31"/>
      <c r="Y113" s="89"/>
      <c r="Z113" s="89"/>
      <c r="AA113" s="89"/>
      <c r="AB113" s="89"/>
      <c r="AC113" s="89"/>
      <c r="AD113" s="89"/>
    </row>
    <row r="114" spans="1:30" x14ac:dyDescent="0.25">
      <c r="A114" s="10"/>
      <c r="B114" s="111"/>
      <c r="C114" s="31"/>
      <c r="D114" s="111"/>
      <c r="E114" s="112"/>
      <c r="G114" s="31"/>
      <c r="H114" s="32"/>
      <c r="I114" s="31"/>
      <c r="J114" s="22"/>
      <c r="K114" s="22"/>
      <c r="L114" s="22"/>
      <c r="M114" s="31"/>
      <c r="N114" s="31"/>
      <c r="O114" s="31"/>
      <c r="P114" s="31"/>
      <c r="Q114" s="113"/>
      <c r="R114" s="113"/>
      <c r="S114" s="113"/>
      <c r="T114" s="113"/>
      <c r="U114" s="113"/>
      <c r="V114" s="31"/>
      <c r="W114" s="111"/>
      <c r="X114" s="31"/>
      <c r="Y114" s="89"/>
      <c r="Z114" s="89"/>
      <c r="AA114" s="89"/>
      <c r="AB114" s="89"/>
      <c r="AC114" s="89"/>
      <c r="AD114" s="89"/>
    </row>
    <row r="115" spans="1:30" x14ac:dyDescent="0.25">
      <c r="A115" s="10"/>
      <c r="B115" s="111"/>
      <c r="C115" s="31"/>
      <c r="D115" s="111"/>
      <c r="E115" s="112"/>
      <c r="G115" s="31"/>
      <c r="H115" s="32"/>
      <c r="I115" s="31"/>
      <c r="J115" s="22"/>
      <c r="K115" s="22"/>
      <c r="L115" s="22"/>
      <c r="M115" s="31"/>
      <c r="N115" s="31"/>
      <c r="O115" s="31"/>
      <c r="P115" s="31"/>
      <c r="Q115" s="113"/>
      <c r="R115" s="113"/>
      <c r="S115" s="113"/>
      <c r="T115" s="113"/>
      <c r="U115" s="113"/>
      <c r="V115" s="31"/>
      <c r="W115" s="111"/>
      <c r="X115" s="31"/>
      <c r="Y115" s="89"/>
      <c r="Z115" s="89"/>
      <c r="AA115" s="89"/>
      <c r="AB115" s="89"/>
      <c r="AC115" s="89"/>
      <c r="AD115" s="89"/>
    </row>
    <row r="116" spans="1:30" x14ac:dyDescent="0.25">
      <c r="A116" s="10"/>
      <c r="B116" s="111"/>
      <c r="C116" s="31"/>
      <c r="D116" s="111"/>
      <c r="E116" s="112"/>
      <c r="G116" s="31"/>
      <c r="H116" s="32"/>
      <c r="I116" s="31"/>
      <c r="J116" s="22"/>
      <c r="K116" s="22"/>
      <c r="L116" s="22"/>
      <c r="M116" s="31"/>
      <c r="N116" s="31"/>
      <c r="O116" s="31"/>
      <c r="P116" s="31"/>
      <c r="Q116" s="113"/>
      <c r="R116" s="113"/>
      <c r="S116" s="113"/>
      <c r="T116" s="113"/>
      <c r="U116" s="113"/>
      <c r="V116" s="31"/>
      <c r="W116" s="111"/>
      <c r="X116" s="31"/>
      <c r="Y116" s="89"/>
      <c r="Z116" s="89"/>
      <c r="AA116" s="89"/>
      <c r="AB116" s="89"/>
      <c r="AC116" s="89"/>
      <c r="AD116" s="89"/>
    </row>
    <row r="117" spans="1:30" x14ac:dyDescent="0.25">
      <c r="A117" s="10"/>
      <c r="B117" s="111"/>
      <c r="C117" s="31"/>
      <c r="D117" s="111"/>
      <c r="E117" s="112"/>
      <c r="G117" s="31"/>
      <c r="H117" s="32"/>
      <c r="I117" s="31"/>
      <c r="J117" s="22"/>
      <c r="K117" s="22"/>
      <c r="L117" s="22"/>
      <c r="M117" s="31"/>
      <c r="N117" s="31"/>
      <c r="O117" s="31"/>
      <c r="P117" s="31"/>
      <c r="Q117" s="113"/>
      <c r="R117" s="113"/>
      <c r="S117" s="113"/>
      <c r="T117" s="113"/>
      <c r="U117" s="113"/>
      <c r="V117" s="31"/>
      <c r="W117" s="111"/>
      <c r="X117" s="31"/>
      <c r="Y117" s="89"/>
      <c r="Z117" s="89"/>
      <c r="AA117" s="89"/>
      <c r="AB117" s="89"/>
      <c r="AC117" s="89"/>
      <c r="AD117" s="89"/>
    </row>
    <row r="118" spans="1:30" x14ac:dyDescent="0.25">
      <c r="A118" s="10"/>
      <c r="B118" s="111"/>
      <c r="C118" s="31"/>
      <c r="D118" s="111"/>
      <c r="E118" s="112"/>
      <c r="G118" s="31"/>
      <c r="H118" s="32"/>
      <c r="I118" s="31"/>
      <c r="J118" s="22"/>
      <c r="K118" s="22"/>
      <c r="L118" s="22"/>
      <c r="M118" s="31"/>
      <c r="N118" s="31"/>
      <c r="O118" s="31"/>
      <c r="P118" s="31"/>
      <c r="Q118" s="113"/>
      <c r="R118" s="113"/>
      <c r="S118" s="113"/>
      <c r="T118" s="113"/>
      <c r="U118" s="113"/>
      <c r="V118" s="31"/>
      <c r="W118" s="111"/>
      <c r="X118" s="31"/>
      <c r="Y118" s="89"/>
      <c r="Z118" s="89"/>
      <c r="AA118" s="89"/>
      <c r="AB118" s="89"/>
      <c r="AC118" s="89"/>
      <c r="AD118" s="89"/>
    </row>
    <row r="119" spans="1:30" x14ac:dyDescent="0.25">
      <c r="A119" s="10"/>
      <c r="B119" s="111"/>
      <c r="C119" s="31"/>
      <c r="D119" s="111"/>
      <c r="E119" s="112"/>
      <c r="G119" s="31"/>
      <c r="H119" s="32"/>
      <c r="I119" s="31"/>
      <c r="J119" s="22"/>
      <c r="K119" s="22"/>
      <c r="L119" s="22"/>
      <c r="M119" s="31"/>
      <c r="N119" s="31"/>
      <c r="O119" s="31"/>
      <c r="P119" s="31"/>
      <c r="Q119" s="113"/>
      <c r="R119" s="113"/>
      <c r="S119" s="113"/>
      <c r="T119" s="113"/>
      <c r="U119" s="113"/>
      <c r="V119" s="31"/>
      <c r="W119" s="111"/>
      <c r="X119" s="31"/>
      <c r="Y119" s="89"/>
      <c r="Z119" s="89"/>
      <c r="AA119" s="89"/>
      <c r="AB119" s="89"/>
      <c r="AC119" s="89"/>
      <c r="AD119" s="89"/>
    </row>
    <row r="120" spans="1:30" x14ac:dyDescent="0.25">
      <c r="A120" s="10"/>
      <c r="B120" s="111"/>
      <c r="C120" s="31"/>
      <c r="D120" s="111"/>
      <c r="E120" s="112"/>
      <c r="G120" s="31"/>
      <c r="H120" s="32"/>
      <c r="I120" s="31"/>
      <c r="J120" s="22"/>
      <c r="K120" s="22"/>
      <c r="L120" s="22"/>
      <c r="M120" s="31"/>
      <c r="N120" s="31"/>
      <c r="O120" s="31"/>
      <c r="P120" s="31"/>
      <c r="Q120" s="113"/>
      <c r="R120" s="113"/>
      <c r="S120" s="113"/>
      <c r="T120" s="113"/>
      <c r="U120" s="113"/>
      <c r="V120" s="31"/>
      <c r="W120" s="111"/>
      <c r="X120" s="31"/>
      <c r="Y120" s="89"/>
      <c r="Z120" s="89"/>
      <c r="AA120" s="89"/>
      <c r="AB120" s="89"/>
      <c r="AC120" s="89"/>
      <c r="AD120" s="89"/>
    </row>
    <row r="121" spans="1:30" x14ac:dyDescent="0.25">
      <c r="A121" s="10"/>
      <c r="B121" s="111"/>
      <c r="C121" s="31"/>
      <c r="D121" s="111"/>
      <c r="E121" s="112"/>
      <c r="G121" s="31"/>
      <c r="H121" s="32"/>
      <c r="I121" s="31"/>
      <c r="J121" s="22"/>
      <c r="K121" s="22"/>
      <c r="L121" s="22"/>
      <c r="M121" s="31"/>
      <c r="N121" s="31"/>
      <c r="O121" s="31"/>
      <c r="P121" s="31"/>
      <c r="Q121" s="113"/>
      <c r="R121" s="113"/>
      <c r="S121" s="113"/>
      <c r="T121" s="113"/>
      <c r="U121" s="113"/>
      <c r="V121" s="31"/>
      <c r="W121" s="111"/>
      <c r="X121" s="31"/>
      <c r="Y121" s="89"/>
      <c r="Z121" s="89"/>
      <c r="AA121" s="89"/>
      <c r="AB121" s="89"/>
      <c r="AC121" s="89"/>
      <c r="AD121" s="89"/>
    </row>
    <row r="122" spans="1:30" x14ac:dyDescent="0.25">
      <c r="A122" s="10"/>
      <c r="B122" s="111"/>
      <c r="C122" s="31"/>
      <c r="D122" s="111"/>
      <c r="E122" s="112"/>
      <c r="G122" s="31"/>
      <c r="H122" s="32"/>
      <c r="I122" s="31"/>
      <c r="J122" s="22"/>
      <c r="K122" s="22"/>
      <c r="L122" s="22"/>
      <c r="M122" s="31"/>
      <c r="N122" s="31"/>
      <c r="O122" s="31"/>
      <c r="P122" s="31"/>
      <c r="Q122" s="113"/>
      <c r="R122" s="113"/>
      <c r="S122" s="113"/>
      <c r="T122" s="113"/>
      <c r="U122" s="113"/>
      <c r="V122" s="31"/>
      <c r="W122" s="111"/>
      <c r="X122" s="31"/>
      <c r="Y122" s="89"/>
      <c r="Z122" s="89"/>
      <c r="AA122" s="89"/>
      <c r="AB122" s="89"/>
      <c r="AC122" s="89"/>
      <c r="AD122" s="89"/>
    </row>
    <row r="123" spans="1:30" x14ac:dyDescent="0.25">
      <c r="A123" s="10"/>
      <c r="B123" s="111"/>
      <c r="C123" s="31"/>
      <c r="D123" s="111"/>
      <c r="E123" s="112"/>
      <c r="G123" s="31"/>
      <c r="H123" s="32"/>
      <c r="I123" s="31"/>
      <c r="J123" s="22"/>
      <c r="K123" s="22"/>
      <c r="L123" s="22"/>
      <c r="M123" s="31"/>
      <c r="N123" s="31"/>
      <c r="O123" s="31"/>
      <c r="P123" s="31"/>
      <c r="Q123" s="113"/>
      <c r="R123" s="113"/>
      <c r="S123" s="113"/>
      <c r="T123" s="113"/>
      <c r="U123" s="113"/>
      <c r="V123" s="31"/>
      <c r="W123" s="111"/>
      <c r="X123" s="31"/>
      <c r="Y123" s="89"/>
      <c r="Z123" s="89"/>
      <c r="AA123" s="89"/>
      <c r="AB123" s="89"/>
      <c r="AC123" s="89"/>
      <c r="AD123" s="89"/>
    </row>
    <row r="124" spans="1:30" x14ac:dyDescent="0.25">
      <c r="A124" s="10"/>
      <c r="B124" s="111"/>
      <c r="C124" s="31"/>
      <c r="D124" s="111"/>
      <c r="E124" s="112"/>
      <c r="G124" s="31"/>
      <c r="H124" s="32"/>
      <c r="I124" s="31"/>
      <c r="J124" s="22"/>
      <c r="K124" s="22"/>
      <c r="L124" s="22"/>
      <c r="M124" s="31"/>
      <c r="N124" s="31"/>
      <c r="O124" s="31"/>
      <c r="P124" s="31"/>
      <c r="Q124" s="113"/>
      <c r="R124" s="113"/>
      <c r="S124" s="113"/>
      <c r="T124" s="113"/>
      <c r="U124" s="113"/>
      <c r="V124" s="31"/>
      <c r="W124" s="111"/>
      <c r="X124" s="31"/>
      <c r="Y124" s="89"/>
      <c r="Z124" s="89"/>
      <c r="AA124" s="89"/>
      <c r="AB124" s="89"/>
      <c r="AC124" s="89"/>
      <c r="AD124" s="89"/>
    </row>
    <row r="125" spans="1:30" x14ac:dyDescent="0.25">
      <c r="A125" s="10"/>
      <c r="B125" s="111"/>
      <c r="C125" s="31"/>
      <c r="D125" s="111"/>
      <c r="E125" s="112"/>
      <c r="G125" s="31"/>
      <c r="H125" s="32"/>
      <c r="I125" s="31"/>
      <c r="J125" s="22"/>
      <c r="K125" s="22"/>
      <c r="L125" s="22"/>
      <c r="M125" s="31"/>
      <c r="N125" s="31"/>
      <c r="O125" s="31"/>
      <c r="P125" s="31"/>
      <c r="Q125" s="113"/>
      <c r="R125" s="113"/>
      <c r="S125" s="113"/>
      <c r="T125" s="113"/>
      <c r="U125" s="113"/>
      <c r="V125" s="31"/>
      <c r="W125" s="111"/>
      <c r="X125" s="31"/>
      <c r="Y125" s="89"/>
      <c r="Z125" s="89"/>
      <c r="AA125" s="89"/>
      <c r="AB125" s="89"/>
      <c r="AC125" s="89"/>
      <c r="AD125" s="89"/>
    </row>
    <row r="126" spans="1:30" x14ac:dyDescent="0.25">
      <c r="A126" s="10"/>
      <c r="B126" s="111"/>
      <c r="C126" s="31"/>
      <c r="D126" s="111"/>
      <c r="E126" s="112"/>
      <c r="G126" s="31"/>
      <c r="H126" s="32"/>
      <c r="I126" s="31"/>
      <c r="J126" s="22"/>
      <c r="K126" s="22"/>
      <c r="L126" s="22"/>
      <c r="M126" s="31"/>
      <c r="N126" s="31"/>
      <c r="O126" s="31"/>
      <c r="P126" s="31"/>
      <c r="Q126" s="113"/>
      <c r="R126" s="113"/>
      <c r="S126" s="113"/>
      <c r="T126" s="113"/>
      <c r="U126" s="113"/>
      <c r="V126" s="31"/>
      <c r="W126" s="111"/>
      <c r="X126" s="31"/>
      <c r="Y126" s="89"/>
      <c r="Z126" s="89"/>
      <c r="AA126" s="89"/>
      <c r="AB126" s="89"/>
      <c r="AC126" s="89"/>
      <c r="AD126" s="89"/>
    </row>
    <row r="127" spans="1:30" x14ac:dyDescent="0.25">
      <c r="A127" s="10"/>
      <c r="B127" s="111"/>
      <c r="C127" s="31"/>
      <c r="D127" s="111"/>
      <c r="E127" s="112"/>
      <c r="G127" s="31"/>
      <c r="H127" s="32"/>
      <c r="I127" s="31"/>
      <c r="J127" s="22"/>
      <c r="K127" s="22"/>
      <c r="L127" s="22"/>
      <c r="M127" s="31"/>
      <c r="N127" s="31"/>
      <c r="O127" s="31"/>
      <c r="P127" s="31"/>
      <c r="Q127" s="113"/>
      <c r="R127" s="113"/>
      <c r="S127" s="113"/>
      <c r="T127" s="113"/>
      <c r="U127" s="113"/>
      <c r="V127" s="31"/>
      <c r="W127" s="111"/>
      <c r="X127" s="31"/>
      <c r="Y127" s="89"/>
      <c r="Z127" s="89"/>
      <c r="AA127" s="89"/>
      <c r="AB127" s="89"/>
      <c r="AC127" s="89"/>
      <c r="AD127" s="89"/>
    </row>
    <row r="128" spans="1:30" x14ac:dyDescent="0.25">
      <c r="A128" s="10"/>
      <c r="B128" s="111"/>
      <c r="C128" s="31"/>
      <c r="D128" s="111"/>
      <c r="E128" s="112"/>
      <c r="G128" s="31"/>
      <c r="H128" s="32"/>
      <c r="I128" s="31"/>
      <c r="J128" s="22"/>
      <c r="K128" s="22"/>
      <c r="L128" s="22"/>
      <c r="M128" s="31"/>
      <c r="N128" s="31"/>
      <c r="O128" s="31"/>
      <c r="P128" s="31"/>
      <c r="Q128" s="113"/>
      <c r="R128" s="113"/>
      <c r="S128" s="113"/>
      <c r="T128" s="113"/>
      <c r="U128" s="113"/>
      <c r="V128" s="31"/>
      <c r="W128" s="111"/>
      <c r="X128" s="31"/>
      <c r="Y128" s="89"/>
      <c r="Z128" s="89"/>
      <c r="AA128" s="89"/>
      <c r="AB128" s="89"/>
      <c r="AC128" s="89"/>
      <c r="AD128" s="89"/>
    </row>
    <row r="129" spans="1:30" x14ac:dyDescent="0.25">
      <c r="A129" s="10"/>
      <c r="B129" s="111"/>
      <c r="C129" s="31"/>
      <c r="D129" s="111"/>
      <c r="E129" s="112"/>
      <c r="G129" s="31"/>
      <c r="H129" s="32"/>
      <c r="I129" s="31"/>
      <c r="J129" s="22"/>
      <c r="K129" s="22"/>
      <c r="L129" s="22"/>
      <c r="M129" s="31"/>
      <c r="N129" s="31"/>
      <c r="O129" s="31"/>
      <c r="P129" s="31"/>
      <c r="Q129" s="113"/>
      <c r="R129" s="113"/>
      <c r="S129" s="113"/>
      <c r="T129" s="113"/>
      <c r="U129" s="113"/>
      <c r="V129" s="31"/>
      <c r="W129" s="111"/>
      <c r="X129" s="31"/>
      <c r="Y129" s="89"/>
      <c r="Z129" s="89"/>
      <c r="AA129" s="89"/>
      <c r="AB129" s="89"/>
      <c r="AC129" s="89"/>
      <c r="AD129" s="89"/>
    </row>
    <row r="130" spans="1:30" x14ac:dyDescent="0.25">
      <c r="A130" s="10"/>
      <c r="B130" s="111"/>
      <c r="C130" s="31"/>
      <c r="D130" s="111"/>
      <c r="E130" s="112"/>
      <c r="G130" s="31"/>
      <c r="H130" s="32"/>
      <c r="I130" s="31"/>
      <c r="J130" s="22"/>
      <c r="K130" s="22"/>
      <c r="L130" s="22"/>
      <c r="M130" s="31"/>
      <c r="N130" s="31"/>
      <c r="O130" s="31"/>
      <c r="P130" s="31"/>
      <c r="Q130" s="113"/>
      <c r="R130" s="113"/>
      <c r="S130" s="113"/>
      <c r="T130" s="113"/>
      <c r="U130" s="113"/>
      <c r="V130" s="31"/>
      <c r="W130" s="111"/>
      <c r="X130" s="31"/>
      <c r="Y130" s="89"/>
      <c r="Z130" s="89"/>
      <c r="AA130" s="89"/>
      <c r="AB130" s="89"/>
      <c r="AC130" s="89"/>
      <c r="AD13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2020-08-30T09:47:12Z</dcterms:modified>
</cp:coreProperties>
</file>