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I15" i="1" l="1"/>
  <c r="M15" i="1" s="1"/>
  <c r="H15" i="1"/>
  <c r="G15" i="1"/>
  <c r="F15" i="1"/>
  <c r="K15" i="1" s="1"/>
  <c r="E15" i="1"/>
  <c r="L15" i="1" s="1"/>
  <c r="N15" i="1" l="1"/>
  <c r="O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M10" i="1"/>
  <c r="L10" i="1"/>
  <c r="K10" i="1"/>
  <c r="J10" i="1"/>
  <c r="I10" i="1"/>
  <c r="I14" i="1" s="1"/>
  <c r="H10" i="1"/>
  <c r="H14" i="1" s="1"/>
  <c r="G10" i="1"/>
  <c r="G14" i="1" s="1"/>
  <c r="F10" i="1"/>
  <c r="F14" i="1" s="1"/>
  <c r="E10" i="1"/>
  <c r="E14" i="1" s="1"/>
  <c r="E17" i="1" l="1"/>
  <c r="H17" i="1"/>
  <c r="G17" i="1"/>
  <c r="F17" i="1"/>
  <c r="O14" i="1"/>
  <c r="O17" i="1" s="1"/>
  <c r="N10" i="1"/>
  <c r="N14" i="1" s="1"/>
  <c r="L14" i="1"/>
  <c r="D11" i="1"/>
  <c r="K14" i="1"/>
  <c r="M14" i="1"/>
  <c r="I17" i="1"/>
  <c r="K17" i="1" l="1"/>
  <c r="L17" i="1"/>
  <c r="M17" i="1"/>
  <c r="N17" i="1"/>
</calcChain>
</file>

<file path=xl/sharedStrings.xml><?xml version="1.0" encoding="utf-8"?>
<sst xmlns="http://schemas.openxmlformats.org/spreadsheetml/2006/main" count="126" uniqueCount="89">
  <si>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</si>
  <si>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</si>
  <si>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</si>
  <si>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</si>
  <si>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</si>
  <si>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</si>
  <si>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</si>
  <si>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</si>
  <si>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</si>
  <si>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</si>
  <si>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</si>
  <si>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</si>
  <si>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</si>
  <si>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</si>
  <si>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</si>
  <si>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</si>
  <si>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</si>
  <si>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</si>
  <si>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</si>
  <si>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</si>
  <si>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</si>
  <si>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</si>
  <si>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</si>
  <si>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</si>
  <si>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</si>
  <si>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</si>
  <si>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</si>
  <si>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</si>
  <si>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</si>
  <si>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</si>
  <si>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</si>
  <si>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</si>
  <si>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</si>
  <si>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KL - %</t>
  </si>
  <si>
    <t>Ottelu</t>
  </si>
  <si>
    <t>1.  ottelu</t>
  </si>
  <si>
    <t>Kunnari</t>
  </si>
  <si>
    <t>Seurat</t>
  </si>
  <si>
    <t>suomensarja</t>
  </si>
  <si>
    <t>Lipottaret</t>
  </si>
  <si>
    <t>Lipottaret = Oulun Lipottaret  (2014)</t>
  </si>
  <si>
    <t>7.</t>
  </si>
  <si>
    <t>Lipottaret  2</t>
  </si>
  <si>
    <t>Lippo Juniorit = Oulun Lippo Juniorit  (2003),  kasvattajaseura</t>
  </si>
  <si>
    <t>Iida Tossavainen</t>
  </si>
  <si>
    <t>8.11.1999   Oulu</t>
  </si>
  <si>
    <t>06.06. 2017  KeKi - Lipottaret  1-0  (2-2,6-0)</t>
  </si>
  <si>
    <t xml:space="preserve">  18 v   6 kk 29 pv</t>
  </si>
  <si>
    <t>ykköspesis</t>
  </si>
  <si>
    <t>YK</t>
  </si>
  <si>
    <t>YK = Ylivieskan Kuula  (1909)</t>
  </si>
  <si>
    <t>4.  ottelu</t>
  </si>
  <si>
    <t>23.05. 2018  SMJ -Lipottaret  0-2  (1-2, 2-6)</t>
  </si>
  <si>
    <t xml:space="preserve">  19 v   6 kk 15 pv</t>
  </si>
  <si>
    <t>6.  ottelu</t>
  </si>
  <si>
    <t xml:space="preserve">  19 v   6 kk 21 pv</t>
  </si>
  <si>
    <t>29.05. 2018  Lipottaret - LaVe  2-1  (3-4, 4-3, 0-0, 4-2)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</si>
  <si>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</si>
  <si>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</si>
  <si>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</si>
  <si>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</si>
  <si>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</si>
  <si>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</si>
  <si>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</si>
  <si>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</si>
  <si>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</si>
  <si>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</si>
  <si>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</si>
  <si>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</si>
  <si>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</si>
  <si>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</si>
  <si>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30.06. 2018  Joensuu</t>
  </si>
  <si>
    <t>Itä</t>
  </si>
  <si>
    <t>Erno Tuomainen</t>
  </si>
  <si>
    <t>9.</t>
  </si>
  <si>
    <t xml:space="preserve">  1-2  (2-3, 2-0, 0-1)</t>
  </si>
  <si>
    <t>2v</t>
  </si>
  <si>
    <t>I p</t>
  </si>
  <si>
    <t>1</t>
  </si>
  <si>
    <t>5/7</t>
  </si>
  <si>
    <t>1/2</t>
  </si>
  <si>
    <t>3/4</t>
  </si>
  <si>
    <t>1/1</t>
  </si>
  <si>
    <t>Tahko</t>
  </si>
  <si>
    <t>Tahko = Hyvinkään Tahko  (1915)</t>
  </si>
  <si>
    <t>L+T</t>
  </si>
  <si>
    <t xml:space="preserve">Lyöty </t>
  </si>
  <si>
    <t xml:space="preserve">Tuotu 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</si>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</sst>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49" fontId="2" fillId="3" borderId="0" xfId="0" applyNumberFormat="1" applyFont="1" applyFill="1" applyAlignment="1">
      <alignment horizontal="center"/>
    </xf>
    <xf numFmtId="0" fontId="2" fillId="3" borderId="0" xfId="0" applyFont="1" applyFill="1" applyAlignment="1"/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6" borderId="7" xfId="0" applyFont="1" applyFill="1" applyBorder="1"/>
    <xf numFmtId="0" fontId="4" fillId="6" borderId="6" xfId="0" applyFont="1" applyFill="1" applyBorder="1"/>
    <xf numFmtId="0" fontId="2" fillId="6" borderId="6" xfId="0" applyFont="1" applyFill="1" applyBorder="1"/>
    <xf numFmtId="0" fontId="2" fillId="6" borderId="6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12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9" xfId="0" applyFont="1" applyFill="1" applyBorder="1"/>
    <xf numFmtId="0" fontId="4" fillId="6" borderId="10" xfId="0" applyFont="1" applyFill="1" applyBorder="1"/>
    <xf numFmtId="0" fontId="2" fillId="6" borderId="10" xfId="0" applyFont="1" applyFill="1" applyBorder="1"/>
    <xf numFmtId="0" fontId="2" fillId="6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165" fontId="2" fillId="8" borderId="3" xfId="0" applyNumberFormat="1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165" fontId="2" fillId="2" borderId="0" xfId="0" applyNumberFormat="1" applyFont="1" applyFill="1" applyBorder="1"/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0" fontId="2" fillId="9" borderId="3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7" fillId="9" borderId="1" xfId="0" applyFont="1" applyFill="1" applyBorder="1"/>
    <xf numFmtId="0" fontId="2" fillId="9" borderId="2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5" fillId="2" borderId="0" xfId="0" applyFont="1" applyFill="1"/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2" borderId="14" xfId="0" applyFont="1" applyFill="1" applyBorder="1" applyAlignment="1">
      <alignment horizontal="center"/>
    </xf>
    <xf numFmtId="0" fontId="2" fillId="10" borderId="7" xfId="0" applyFont="1" applyFill="1" applyBorder="1" applyAlignment="1">
      <alignment horizontal="left"/>
    </xf>
    <xf numFmtId="49" fontId="2" fillId="10" borderId="7" xfId="0" applyNumberFormat="1" applyFont="1" applyFill="1" applyBorder="1" applyAlignment="1">
      <alignment horizontal="left"/>
    </xf>
    <xf numFmtId="0" fontId="2" fillId="10" borderId="15" xfId="0" applyFont="1" applyFill="1" applyBorder="1" applyAlignment="1">
      <alignment horizontal="left"/>
    </xf>
    <xf numFmtId="165" fontId="2" fillId="10" borderId="8" xfId="1" applyNumberFormat="1" applyFont="1" applyFill="1" applyBorder="1" applyAlignment="1"/>
    <xf numFmtId="0" fontId="2" fillId="10" borderId="15" xfId="0" applyFont="1" applyFill="1" applyBorder="1" applyAlignment="1">
      <alignment horizontal="center"/>
    </xf>
    <xf numFmtId="0" fontId="2" fillId="10" borderId="8" xfId="0" applyFont="1" applyFill="1" applyBorder="1" applyAlignment="1">
      <alignment horizontal="center"/>
    </xf>
    <xf numFmtId="0" fontId="2" fillId="10" borderId="7" xfId="0" applyFont="1" applyFill="1" applyBorder="1" applyAlignment="1">
      <alignment horizontal="center"/>
    </xf>
    <xf numFmtId="1" fontId="2" fillId="10" borderId="15" xfId="0" applyNumberFormat="1" applyFont="1" applyFill="1" applyBorder="1" applyAlignment="1">
      <alignment horizontal="center"/>
    </xf>
    <xf numFmtId="1" fontId="2" fillId="10" borderId="8" xfId="0" applyNumberFormat="1" applyFont="1" applyFill="1" applyBorder="1" applyAlignment="1">
      <alignment horizontal="center"/>
    </xf>
    <xf numFmtId="49" fontId="2" fillId="10" borderId="8" xfId="0" applyNumberFormat="1" applyFont="1" applyFill="1" applyBorder="1" applyAlignment="1">
      <alignment horizontal="center"/>
    </xf>
    <xf numFmtId="165" fontId="2" fillId="10" borderId="6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0" fontId="2" fillId="6" borderId="8" xfId="0" applyFont="1" applyFill="1" applyBorder="1"/>
    <xf numFmtId="0" fontId="2" fillId="6" borderId="5" xfId="0" applyFont="1" applyFill="1" applyBorder="1"/>
    <xf numFmtId="0" fontId="2" fillId="6" borderId="11" xfId="0" applyFont="1" applyFill="1" applyBorder="1"/>
    <xf numFmtId="0" fontId="2" fillId="6" borderId="8" xfId="0" applyFont="1" applyFill="1" applyBorder="1" applyAlignment="1">
      <alignment horizontal="left"/>
    </xf>
    <xf numFmtId="0" fontId="2" fillId="6" borderId="5" xfId="0" applyFont="1" applyFill="1" applyBorder="1" applyAlignment="1">
      <alignment horizontal="left"/>
    </xf>
    <xf numFmtId="0" fontId="2" fillId="6" borderId="1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23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1" customWidth="1"/>
    <col min="4" max="4" width="13.140625" style="72" customWidth="1"/>
    <col min="5" max="12" width="5.7109375" style="72" customWidth="1"/>
    <col min="13" max="13" width="6.28515625" style="72" customWidth="1"/>
    <col min="14" max="14" width="8.28515625" style="72" customWidth="1"/>
    <col min="15" max="15" width="0.7109375" style="72" customWidth="1"/>
    <col min="16" max="19" width="5.7109375" style="72" customWidth="1"/>
    <col min="20" max="20" width="0.7109375" style="72" customWidth="1"/>
    <col min="21" max="28" width="5.7109375" style="72" customWidth="1"/>
    <col min="29" max="36" width="5.7109375" style="25" customWidth="1"/>
    <col min="37" max="37" width="6.7109375" style="25" customWidth="1"/>
    <col min="38" max="16384" width="9.140625" style="25"/>
  </cols>
  <sheetData>
    <row r="1" spans="1:42" s="10" customFormat="1" ht="15" customHeight="1" x14ac:dyDescent="0.25">
      <c r="A1" s="1"/>
      <c r="B1" s="2" t="s">
        <v>44</v>
      </c>
      <c r="C1" s="2"/>
      <c r="D1" s="3"/>
      <c r="E1" s="4" t="s">
        <v>45</v>
      </c>
      <c r="F1" s="5"/>
      <c r="G1" s="6"/>
      <c r="H1" s="3"/>
      <c r="I1" s="7"/>
      <c r="J1" s="7"/>
      <c r="K1" s="7"/>
      <c r="L1" s="3"/>
      <c r="M1" s="8"/>
      <c r="N1" s="8"/>
      <c r="O1" s="8"/>
      <c r="P1" s="8"/>
      <c r="Q1" s="8"/>
      <c r="R1" s="8"/>
      <c r="S1" s="8"/>
      <c r="T1" s="8"/>
      <c r="U1" s="3"/>
      <c r="V1" s="3"/>
      <c r="W1" s="3"/>
      <c r="X1" s="3"/>
      <c r="Y1" s="7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9"/>
      <c r="AL1" s="9"/>
      <c r="AM1" s="9"/>
      <c r="AN1" s="9"/>
      <c r="AO1" s="9"/>
      <c r="AP1" s="9"/>
    </row>
    <row r="2" spans="1:42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/>
      <c r="AF2" s="15"/>
      <c r="AG2" s="18" t="s">
        <v>28</v>
      </c>
      <c r="AH2" s="21"/>
      <c r="AI2" s="15"/>
      <c r="AJ2" s="16"/>
      <c r="AK2" s="9"/>
      <c r="AL2" s="9"/>
      <c r="AM2" s="9"/>
      <c r="AN2" s="9"/>
      <c r="AO2" s="9"/>
      <c r="AP2" s="9"/>
    </row>
    <row r="3" spans="1:42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4"/>
      <c r="P3" s="19" t="s">
        <v>14</v>
      </c>
      <c r="Q3" s="19" t="s">
        <v>15</v>
      </c>
      <c r="R3" s="19" t="s">
        <v>85</v>
      </c>
      <c r="S3" s="19" t="s">
        <v>3</v>
      </c>
      <c r="T3" s="24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22</v>
      </c>
      <c r="AF3" s="19" t="s">
        <v>23</v>
      </c>
      <c r="AG3" s="16" t="s">
        <v>24</v>
      </c>
      <c r="AH3" s="16" t="s">
        <v>29</v>
      </c>
      <c r="AI3" s="18" t="s">
        <v>30</v>
      </c>
      <c r="AJ3" s="19" t="s">
        <v>31</v>
      </c>
      <c r="AK3" s="9"/>
      <c r="AL3" s="9"/>
      <c r="AM3" s="9"/>
      <c r="AN3" s="9"/>
      <c r="AO3" s="9"/>
      <c r="AP3" s="9"/>
    </row>
    <row r="4" spans="1:42" ht="15" customHeight="1" x14ac:dyDescent="0.25">
      <c r="A4" s="1"/>
      <c r="B4" s="73">
        <v>2016</v>
      </c>
      <c r="C4" s="73"/>
      <c r="D4" s="74" t="s">
        <v>42</v>
      </c>
      <c r="E4" s="73"/>
      <c r="F4" s="75" t="s">
        <v>38</v>
      </c>
      <c r="G4" s="79"/>
      <c r="H4" s="80"/>
      <c r="I4" s="73"/>
      <c r="J4" s="73"/>
      <c r="K4" s="73"/>
      <c r="L4" s="73"/>
      <c r="M4" s="79"/>
      <c r="N4" s="76"/>
      <c r="O4" s="24"/>
      <c r="P4" s="19"/>
      <c r="Q4" s="19"/>
      <c r="R4" s="19"/>
      <c r="S4" s="19"/>
      <c r="T4" s="35"/>
      <c r="U4" s="26"/>
      <c r="V4" s="40"/>
      <c r="W4" s="26"/>
      <c r="X4" s="26"/>
      <c r="Y4" s="26"/>
      <c r="Z4" s="27"/>
      <c r="AA4" s="27"/>
      <c r="AB4" s="27"/>
      <c r="AC4" s="27"/>
      <c r="AD4" s="27"/>
      <c r="AE4" s="26"/>
      <c r="AF4" s="26"/>
      <c r="AG4" s="26"/>
      <c r="AH4" s="26"/>
      <c r="AI4" s="26"/>
      <c r="AJ4" s="26"/>
      <c r="AK4" s="9"/>
      <c r="AL4" s="9"/>
      <c r="AM4" s="9"/>
      <c r="AN4" s="9"/>
      <c r="AO4" s="9"/>
      <c r="AP4" s="9"/>
    </row>
    <row r="5" spans="1:42" ht="15" customHeight="1" x14ac:dyDescent="0.25">
      <c r="A5" s="1"/>
      <c r="B5" s="73">
        <v>2017</v>
      </c>
      <c r="C5" s="73"/>
      <c r="D5" s="74" t="s">
        <v>42</v>
      </c>
      <c r="E5" s="73"/>
      <c r="F5" s="75" t="s">
        <v>38</v>
      </c>
      <c r="G5" s="79"/>
      <c r="H5" s="80"/>
      <c r="I5" s="73"/>
      <c r="J5" s="73"/>
      <c r="K5" s="73"/>
      <c r="L5" s="73"/>
      <c r="M5" s="79"/>
      <c r="N5" s="76"/>
      <c r="O5" s="24"/>
      <c r="P5" s="19"/>
      <c r="Q5" s="19"/>
      <c r="R5" s="19"/>
      <c r="S5" s="19"/>
      <c r="T5" s="35"/>
      <c r="U5" s="26"/>
      <c r="V5" s="40"/>
      <c r="W5" s="26"/>
      <c r="X5" s="26"/>
      <c r="Y5" s="26"/>
      <c r="Z5" s="27"/>
      <c r="AA5" s="27"/>
      <c r="AB5" s="27"/>
      <c r="AC5" s="27"/>
      <c r="AD5" s="27"/>
      <c r="AE5" s="26"/>
      <c r="AF5" s="26"/>
      <c r="AG5" s="26"/>
      <c r="AH5" s="26"/>
      <c r="AI5" s="26"/>
      <c r="AJ5" s="26"/>
      <c r="AK5" s="9"/>
      <c r="AL5" s="9"/>
      <c r="AM5" s="9"/>
      <c r="AN5" s="9"/>
      <c r="AO5" s="9"/>
      <c r="AP5" s="9"/>
    </row>
    <row r="6" spans="1:42" ht="15" customHeight="1" x14ac:dyDescent="0.2">
      <c r="A6" s="1"/>
      <c r="B6" s="26">
        <v>2017</v>
      </c>
      <c r="C6" s="26" t="s">
        <v>41</v>
      </c>
      <c r="D6" s="28" t="s">
        <v>39</v>
      </c>
      <c r="E6" s="26">
        <v>1</v>
      </c>
      <c r="F6" s="26">
        <v>0</v>
      </c>
      <c r="G6" s="26">
        <v>0</v>
      </c>
      <c r="H6" s="26">
        <v>0</v>
      </c>
      <c r="I6" s="26">
        <v>1</v>
      </c>
      <c r="J6" s="26">
        <v>0</v>
      </c>
      <c r="K6" s="26">
        <v>0</v>
      </c>
      <c r="L6" s="26">
        <v>1</v>
      </c>
      <c r="M6" s="31">
        <v>0</v>
      </c>
      <c r="N6" s="29">
        <v>0.5</v>
      </c>
      <c r="O6" s="69">
        <v>2</v>
      </c>
      <c r="P6" s="19"/>
      <c r="Q6" s="19"/>
      <c r="R6" s="19"/>
      <c r="S6" s="19"/>
      <c r="T6" s="24"/>
      <c r="U6" s="26"/>
      <c r="V6" s="40"/>
      <c r="W6" s="26"/>
      <c r="X6" s="26"/>
      <c r="Y6" s="26"/>
      <c r="Z6" s="27"/>
      <c r="AA6" s="27"/>
      <c r="AB6" s="27"/>
      <c r="AC6" s="27"/>
      <c r="AD6" s="27"/>
      <c r="AE6" s="26"/>
      <c r="AF6" s="26"/>
      <c r="AG6" s="26"/>
      <c r="AH6" s="26"/>
      <c r="AI6" s="26"/>
      <c r="AJ6" s="26"/>
      <c r="AK6" s="9"/>
      <c r="AL6" s="9"/>
      <c r="AM6" s="9"/>
      <c r="AN6" s="9"/>
      <c r="AO6" s="9"/>
      <c r="AP6" s="9"/>
    </row>
    <row r="7" spans="1:42" ht="15" customHeight="1" x14ac:dyDescent="0.2">
      <c r="A7" s="1"/>
      <c r="B7" s="81">
        <v>2018</v>
      </c>
      <c r="C7" s="81"/>
      <c r="D7" s="82" t="s">
        <v>49</v>
      </c>
      <c r="E7" s="81"/>
      <c r="F7" s="83" t="s">
        <v>48</v>
      </c>
      <c r="G7" s="84"/>
      <c r="H7" s="85"/>
      <c r="I7" s="81"/>
      <c r="J7" s="81"/>
      <c r="K7" s="81"/>
      <c r="L7" s="81"/>
      <c r="M7" s="81"/>
      <c r="N7" s="86"/>
      <c r="O7" s="69"/>
      <c r="P7" s="19"/>
      <c r="Q7" s="19"/>
      <c r="R7" s="19"/>
      <c r="S7" s="19"/>
      <c r="T7" s="24"/>
      <c r="U7" s="26"/>
      <c r="V7" s="40"/>
      <c r="W7" s="26"/>
      <c r="X7" s="26"/>
      <c r="Y7" s="26"/>
      <c r="Z7" s="27"/>
      <c r="AA7" s="27"/>
      <c r="AB7" s="27"/>
      <c r="AC7" s="27"/>
      <c r="AD7" s="27"/>
      <c r="AE7" s="26"/>
      <c r="AF7" s="26"/>
      <c r="AG7" s="26"/>
      <c r="AH7" s="26"/>
      <c r="AI7" s="26"/>
      <c r="AJ7" s="26"/>
      <c r="AK7" s="9"/>
      <c r="AL7" s="9"/>
      <c r="AM7" s="9"/>
      <c r="AN7" s="9"/>
      <c r="AO7" s="9"/>
      <c r="AP7" s="9"/>
    </row>
    <row r="8" spans="1:42" ht="15" customHeight="1" x14ac:dyDescent="0.2">
      <c r="A8" s="1"/>
      <c r="B8" s="26">
        <v>2018</v>
      </c>
      <c r="C8" s="26" t="s">
        <v>74</v>
      </c>
      <c r="D8" s="28" t="s">
        <v>39</v>
      </c>
      <c r="E8" s="26">
        <v>24</v>
      </c>
      <c r="F8" s="26">
        <v>2</v>
      </c>
      <c r="G8" s="26">
        <v>2</v>
      </c>
      <c r="H8" s="26">
        <v>22</v>
      </c>
      <c r="I8" s="26">
        <v>78</v>
      </c>
      <c r="J8" s="26">
        <v>31</v>
      </c>
      <c r="K8" s="26">
        <v>29</v>
      </c>
      <c r="L8" s="26">
        <v>14</v>
      </c>
      <c r="M8" s="31">
        <v>4</v>
      </c>
      <c r="N8" s="29">
        <v>0.53420000000000001</v>
      </c>
      <c r="O8" s="69">
        <v>146</v>
      </c>
      <c r="P8" s="19"/>
      <c r="Q8" s="19"/>
      <c r="R8" s="19"/>
      <c r="S8" s="19"/>
      <c r="T8" s="24"/>
      <c r="U8" s="26"/>
      <c r="V8" s="40"/>
      <c r="W8" s="26"/>
      <c r="X8" s="26"/>
      <c r="Y8" s="26"/>
      <c r="Z8" s="27"/>
      <c r="AA8" s="27"/>
      <c r="AB8" s="27"/>
      <c r="AC8" s="27"/>
      <c r="AD8" s="27"/>
      <c r="AE8" s="26"/>
      <c r="AF8" s="26"/>
      <c r="AG8" s="26"/>
      <c r="AH8" s="26"/>
      <c r="AI8" s="26"/>
      <c r="AJ8" s="26"/>
      <c r="AK8" s="9"/>
      <c r="AL8" s="9"/>
      <c r="AM8" s="9"/>
      <c r="AN8" s="9"/>
      <c r="AO8" s="9"/>
      <c r="AP8" s="9"/>
    </row>
    <row r="9" spans="1:42" ht="15" customHeight="1" x14ac:dyDescent="0.2">
      <c r="A9" s="1"/>
      <c r="B9" s="26">
        <v>2019</v>
      </c>
      <c r="C9" s="26" t="s">
        <v>88</v>
      </c>
      <c r="D9" s="28" t="s">
        <v>83</v>
      </c>
      <c r="E9" s="26">
        <v>22</v>
      </c>
      <c r="F9" s="26">
        <v>2</v>
      </c>
      <c r="G9" s="26">
        <v>5</v>
      </c>
      <c r="H9" s="26">
        <v>18</v>
      </c>
      <c r="I9" s="26">
        <v>72</v>
      </c>
      <c r="J9" s="26">
        <v>24</v>
      </c>
      <c r="K9" s="26">
        <v>29</v>
      </c>
      <c r="L9" s="26">
        <v>12</v>
      </c>
      <c r="M9" s="31">
        <v>7</v>
      </c>
      <c r="N9" s="29">
        <v>0.47682119205298013</v>
      </c>
      <c r="O9" s="69">
        <v>151</v>
      </c>
      <c r="P9" s="19"/>
      <c r="Q9" s="19"/>
      <c r="R9" s="19"/>
      <c r="S9" s="19"/>
      <c r="T9" s="24"/>
      <c r="U9" s="26">
        <v>3</v>
      </c>
      <c r="V9" s="40">
        <v>0</v>
      </c>
      <c r="W9" s="26">
        <v>0</v>
      </c>
      <c r="X9" s="26">
        <v>0</v>
      </c>
      <c r="Y9" s="26">
        <v>6</v>
      </c>
      <c r="Z9" s="27"/>
      <c r="AA9" s="27"/>
      <c r="AB9" s="27"/>
      <c r="AC9" s="27"/>
      <c r="AD9" s="27"/>
      <c r="AE9" s="26"/>
      <c r="AF9" s="26"/>
      <c r="AG9" s="26"/>
      <c r="AH9" s="26"/>
      <c r="AI9" s="26"/>
      <c r="AJ9" s="26"/>
      <c r="AK9" s="9"/>
      <c r="AL9" s="9"/>
      <c r="AM9" s="9"/>
      <c r="AN9" s="9"/>
      <c r="AO9" s="9"/>
      <c r="AP9" s="9"/>
    </row>
    <row r="10" spans="1:42" ht="15" customHeight="1" x14ac:dyDescent="0.2">
      <c r="A10" s="1"/>
      <c r="B10" s="17" t="s">
        <v>9</v>
      </c>
      <c r="C10" s="18"/>
      <c r="D10" s="16"/>
      <c r="E10" s="19">
        <f t="shared" ref="E10:M10" si="0">SUM(E4:E9)</f>
        <v>47</v>
      </c>
      <c r="F10" s="19">
        <f t="shared" si="0"/>
        <v>4</v>
      </c>
      <c r="G10" s="19">
        <f t="shared" si="0"/>
        <v>7</v>
      </c>
      <c r="H10" s="19">
        <f t="shared" si="0"/>
        <v>40</v>
      </c>
      <c r="I10" s="19">
        <f t="shared" si="0"/>
        <v>151</v>
      </c>
      <c r="J10" s="19">
        <f t="shared" si="0"/>
        <v>55</v>
      </c>
      <c r="K10" s="19">
        <f t="shared" si="0"/>
        <v>58</v>
      </c>
      <c r="L10" s="19">
        <f t="shared" si="0"/>
        <v>27</v>
      </c>
      <c r="M10" s="18">
        <f t="shared" si="0"/>
        <v>11</v>
      </c>
      <c r="N10" s="30">
        <f>PRODUCT(I10/O10)</f>
        <v>0.50501672240802675</v>
      </c>
      <c r="O10" s="77">
        <f t="shared" ref="O10:AJ10" si="1">SUM(O4:O9)</f>
        <v>299</v>
      </c>
      <c r="P10" s="19"/>
      <c r="Q10" s="19"/>
      <c r="R10" s="19"/>
      <c r="S10" s="19"/>
      <c r="T10" s="24"/>
      <c r="U10" s="19">
        <f t="shared" si="1"/>
        <v>3</v>
      </c>
      <c r="V10" s="16">
        <f t="shared" si="1"/>
        <v>0</v>
      </c>
      <c r="W10" s="19">
        <f t="shared" si="1"/>
        <v>0</v>
      </c>
      <c r="X10" s="19">
        <f t="shared" si="1"/>
        <v>0</v>
      </c>
      <c r="Y10" s="19">
        <f t="shared" si="1"/>
        <v>6</v>
      </c>
      <c r="Z10" s="19">
        <f t="shared" si="1"/>
        <v>0</v>
      </c>
      <c r="AA10" s="19">
        <f t="shared" si="1"/>
        <v>0</v>
      </c>
      <c r="AB10" s="19">
        <f t="shared" si="1"/>
        <v>0</v>
      </c>
      <c r="AC10" s="19">
        <f t="shared" si="1"/>
        <v>0</v>
      </c>
      <c r="AD10" s="19">
        <f t="shared" si="1"/>
        <v>0</v>
      </c>
      <c r="AE10" s="19">
        <f t="shared" si="1"/>
        <v>0</v>
      </c>
      <c r="AF10" s="19">
        <f t="shared" si="1"/>
        <v>0</v>
      </c>
      <c r="AG10" s="19">
        <f t="shared" si="1"/>
        <v>0</v>
      </c>
      <c r="AH10" s="19">
        <f t="shared" si="1"/>
        <v>0</v>
      </c>
      <c r="AI10" s="19">
        <f t="shared" si="1"/>
        <v>0</v>
      </c>
      <c r="AJ10" s="19">
        <f t="shared" si="1"/>
        <v>0</v>
      </c>
      <c r="AK10" s="9"/>
      <c r="AL10" s="9"/>
      <c r="AM10" s="9"/>
      <c r="AN10" s="9"/>
      <c r="AO10" s="9"/>
      <c r="AP10" s="9"/>
    </row>
    <row r="11" spans="1:42" ht="15" customHeight="1" x14ac:dyDescent="0.2">
      <c r="A11" s="1"/>
      <c r="B11" s="28" t="s">
        <v>2</v>
      </c>
      <c r="C11" s="31"/>
      <c r="D11" s="32">
        <f>SUM(F10:H10)+((I10-F10-G10)/3)+(E10/3)+(AE10*25)+(AF10*25)+(AG10*10)+(AH10*25)+(AI10*20)+(AJ10*15)</f>
        <v>113.33333333333333</v>
      </c>
      <c r="E11" s="1"/>
      <c r="F11" s="1"/>
      <c r="G11" s="1"/>
      <c r="H11" s="1"/>
      <c r="I11" s="1"/>
      <c r="J11" s="1"/>
      <c r="K11" s="1"/>
      <c r="L11" s="1"/>
      <c r="M11" s="1"/>
      <c r="N11" s="78"/>
      <c r="O11" s="36"/>
      <c r="P11" s="36"/>
      <c r="Q11" s="36"/>
      <c r="R11" s="36"/>
      <c r="S11" s="36"/>
      <c r="T11" s="36"/>
      <c r="U11" s="36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34"/>
      <c r="AJ11" s="1"/>
      <c r="AK11" s="9"/>
      <c r="AL11" s="9"/>
      <c r="AM11" s="9"/>
      <c r="AN11" s="9"/>
      <c r="AO11" s="9"/>
      <c r="AP11" s="9"/>
    </row>
    <row r="12" spans="1:42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33"/>
      <c r="O12" s="35"/>
      <c r="P12" s="35"/>
      <c r="Q12" s="35"/>
      <c r="R12" s="35"/>
      <c r="S12" s="35"/>
      <c r="T12" s="35"/>
      <c r="U12" s="1"/>
      <c r="V12" s="36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9"/>
      <c r="AL12" s="9"/>
      <c r="AM12" s="9"/>
      <c r="AN12" s="9"/>
      <c r="AO12" s="9"/>
      <c r="AP12" s="9"/>
    </row>
    <row r="13" spans="1:42" ht="15" customHeight="1" x14ac:dyDescent="0.25">
      <c r="A13" s="1"/>
      <c r="B13" s="23" t="s">
        <v>16</v>
      </c>
      <c r="C13" s="37"/>
      <c r="D13" s="37"/>
      <c r="E13" s="19" t="s">
        <v>4</v>
      </c>
      <c r="F13" s="19" t="s">
        <v>13</v>
      </c>
      <c r="G13" s="16" t="s">
        <v>14</v>
      </c>
      <c r="H13" s="19" t="s">
        <v>15</v>
      </c>
      <c r="I13" s="19" t="s">
        <v>3</v>
      </c>
      <c r="J13" s="1"/>
      <c r="K13" s="19" t="s">
        <v>25</v>
      </c>
      <c r="L13" s="19" t="s">
        <v>26</v>
      </c>
      <c r="M13" s="19" t="s">
        <v>27</v>
      </c>
      <c r="N13" s="30" t="s">
        <v>33</v>
      </c>
      <c r="O13" s="24"/>
      <c r="P13" s="38" t="s">
        <v>32</v>
      </c>
      <c r="Q13" s="13"/>
      <c r="R13" s="13"/>
      <c r="S13" s="13"/>
      <c r="T13" s="39"/>
      <c r="U13" s="39"/>
      <c r="V13" s="39"/>
      <c r="W13" s="39"/>
      <c r="X13" s="39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41"/>
      <c r="AK13" s="9"/>
      <c r="AL13" s="9"/>
      <c r="AM13" s="9"/>
      <c r="AN13" s="9"/>
      <c r="AO13" s="9"/>
      <c r="AP13" s="9"/>
    </row>
    <row r="14" spans="1:42" s="10" customFormat="1" ht="15" customHeight="1" x14ac:dyDescent="0.2">
      <c r="A14" s="1"/>
      <c r="B14" s="38" t="s">
        <v>17</v>
      </c>
      <c r="C14" s="13"/>
      <c r="D14" s="41"/>
      <c r="E14" s="26">
        <f>PRODUCT(E10)</f>
        <v>47</v>
      </c>
      <c r="F14" s="26">
        <f>PRODUCT(F10)</f>
        <v>4</v>
      </c>
      <c r="G14" s="26">
        <f>PRODUCT(G10)</f>
        <v>7</v>
      </c>
      <c r="H14" s="26">
        <f>PRODUCT(H10)</f>
        <v>40</v>
      </c>
      <c r="I14" s="26">
        <f>PRODUCT(I10)</f>
        <v>151</v>
      </c>
      <c r="J14" s="1"/>
      <c r="K14" s="42">
        <f>PRODUCT((F14+G14)/E14)</f>
        <v>0.23404255319148937</v>
      </c>
      <c r="L14" s="42">
        <f>PRODUCT(H14/E14)</f>
        <v>0.85106382978723405</v>
      </c>
      <c r="M14" s="42">
        <f>PRODUCT(I14/E14)</f>
        <v>3.2127659574468086</v>
      </c>
      <c r="N14" s="43">
        <f>PRODUCT(N10)</f>
        <v>0.50501672240802675</v>
      </c>
      <c r="O14" s="24">
        <f>PRODUCT(O10)</f>
        <v>299</v>
      </c>
      <c r="P14" s="44" t="s">
        <v>34</v>
      </c>
      <c r="Q14" s="45"/>
      <c r="R14" s="46" t="s">
        <v>46</v>
      </c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7" t="s">
        <v>35</v>
      </c>
      <c r="AD14" s="47"/>
      <c r="AE14" s="129" t="s">
        <v>47</v>
      </c>
      <c r="AF14" s="46"/>
      <c r="AG14" s="46"/>
      <c r="AH14" s="46"/>
      <c r="AI14" s="46"/>
      <c r="AJ14" s="126"/>
      <c r="AK14" s="9"/>
      <c r="AL14" s="9"/>
      <c r="AM14" s="9"/>
      <c r="AN14" s="9"/>
      <c r="AO14" s="9"/>
      <c r="AP14" s="9"/>
    </row>
    <row r="15" spans="1:42" ht="15" customHeight="1" x14ac:dyDescent="0.2">
      <c r="A15" s="1"/>
      <c r="B15" s="48" t="s">
        <v>18</v>
      </c>
      <c r="C15" s="49"/>
      <c r="D15" s="50"/>
      <c r="E15" s="26">
        <f>PRODUCT(U9)</f>
        <v>3</v>
      </c>
      <c r="F15" s="26">
        <f t="shared" ref="F15:I15" si="2">PRODUCT(V9)</f>
        <v>0</v>
      </c>
      <c r="G15" s="26">
        <f t="shared" si="2"/>
        <v>0</v>
      </c>
      <c r="H15" s="26">
        <f t="shared" si="2"/>
        <v>0</v>
      </c>
      <c r="I15" s="26">
        <f t="shared" si="2"/>
        <v>6</v>
      </c>
      <c r="J15" s="1"/>
      <c r="K15" s="42">
        <f>PRODUCT((F15+G15)/E15)</f>
        <v>0</v>
      </c>
      <c r="L15" s="42">
        <f>PRODUCT(H15/E15)</f>
        <v>0</v>
      </c>
      <c r="M15" s="42">
        <f>PRODUCT(I15/E15)</f>
        <v>2</v>
      </c>
      <c r="N15" s="29">
        <f>PRODUCT(I15/O15)</f>
        <v>0.375</v>
      </c>
      <c r="O15" s="24">
        <v>16</v>
      </c>
      <c r="P15" s="51" t="s">
        <v>86</v>
      </c>
      <c r="Q15" s="52"/>
      <c r="R15" s="53" t="s">
        <v>56</v>
      </c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4" t="s">
        <v>54</v>
      </c>
      <c r="AD15" s="54"/>
      <c r="AE15" s="130" t="s">
        <v>55</v>
      </c>
      <c r="AF15" s="53"/>
      <c r="AG15" s="53"/>
      <c r="AH15" s="53"/>
      <c r="AI15" s="53"/>
      <c r="AJ15" s="127"/>
      <c r="AK15" s="9"/>
      <c r="AL15" s="9"/>
      <c r="AM15" s="9"/>
      <c r="AN15" s="9"/>
      <c r="AO15" s="9"/>
      <c r="AP15" s="9"/>
    </row>
    <row r="16" spans="1:42" ht="15" customHeight="1" x14ac:dyDescent="0.2">
      <c r="A16" s="1"/>
      <c r="B16" s="55" t="s">
        <v>19</v>
      </c>
      <c r="C16" s="56"/>
      <c r="D16" s="57"/>
      <c r="E16" s="27"/>
      <c r="F16" s="27"/>
      <c r="G16" s="27"/>
      <c r="H16" s="27"/>
      <c r="I16" s="27"/>
      <c r="J16" s="1"/>
      <c r="K16" s="58"/>
      <c r="L16" s="58"/>
      <c r="M16" s="58"/>
      <c r="N16" s="59"/>
      <c r="O16" s="24"/>
      <c r="P16" s="51" t="s">
        <v>87</v>
      </c>
      <c r="Q16" s="52"/>
      <c r="R16" s="53" t="s">
        <v>52</v>
      </c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4" t="s">
        <v>51</v>
      </c>
      <c r="AD16" s="54"/>
      <c r="AE16" s="130" t="s">
        <v>53</v>
      </c>
      <c r="AF16" s="53"/>
      <c r="AG16" s="53"/>
      <c r="AH16" s="53"/>
      <c r="AI16" s="53"/>
      <c r="AJ16" s="127"/>
      <c r="AK16" s="9"/>
      <c r="AL16" s="9"/>
      <c r="AM16" s="9"/>
      <c r="AN16" s="9"/>
      <c r="AO16" s="9"/>
      <c r="AP16" s="9"/>
    </row>
    <row r="17" spans="1:42" ht="15" customHeight="1" x14ac:dyDescent="0.2">
      <c r="A17" s="1"/>
      <c r="B17" s="60" t="s">
        <v>20</v>
      </c>
      <c r="C17" s="61"/>
      <c r="D17" s="62"/>
      <c r="E17" s="19">
        <f>SUM(E14:E16)</f>
        <v>50</v>
      </c>
      <c r="F17" s="19">
        <f>SUM(F14:F16)</f>
        <v>4</v>
      </c>
      <c r="G17" s="19">
        <f>SUM(G14:G16)</f>
        <v>7</v>
      </c>
      <c r="H17" s="19">
        <f>SUM(H14:H16)</f>
        <v>40</v>
      </c>
      <c r="I17" s="19">
        <f>SUM(I14:I16)</f>
        <v>157</v>
      </c>
      <c r="J17" s="1"/>
      <c r="K17" s="63">
        <f>PRODUCT((F17+G17)/E17)</f>
        <v>0.22</v>
      </c>
      <c r="L17" s="63">
        <f>PRODUCT(H17/E17)</f>
        <v>0.8</v>
      </c>
      <c r="M17" s="63">
        <f>PRODUCT(I17/E17)</f>
        <v>3.14</v>
      </c>
      <c r="N17" s="30">
        <f>PRODUCT(I17/O17)</f>
        <v>0.49841269841269842</v>
      </c>
      <c r="O17" s="24">
        <f>SUM(O14:O16)</f>
        <v>315</v>
      </c>
      <c r="P17" s="64" t="s">
        <v>36</v>
      </c>
      <c r="Q17" s="65"/>
      <c r="R17" s="66" t="s">
        <v>56</v>
      </c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7" t="s">
        <v>54</v>
      </c>
      <c r="AD17" s="67"/>
      <c r="AE17" s="131" t="s">
        <v>55</v>
      </c>
      <c r="AF17" s="66"/>
      <c r="AG17" s="66"/>
      <c r="AH17" s="66"/>
      <c r="AI17" s="66"/>
      <c r="AJ17" s="128"/>
      <c r="AK17" s="9"/>
      <c r="AL17" s="9"/>
      <c r="AM17" s="9"/>
      <c r="AN17" s="9"/>
      <c r="AO17" s="9"/>
      <c r="AP17" s="9"/>
    </row>
    <row r="18" spans="1:42" ht="15" customHeight="1" x14ac:dyDescent="0.25">
      <c r="A18" s="1"/>
      <c r="B18" s="34"/>
      <c r="C18" s="34"/>
      <c r="D18" s="34"/>
      <c r="E18" s="34"/>
      <c r="F18" s="34"/>
      <c r="G18" s="34"/>
      <c r="H18" s="34"/>
      <c r="I18" s="34"/>
      <c r="J18" s="1"/>
      <c r="K18" s="34"/>
      <c r="L18" s="34"/>
      <c r="M18" s="34"/>
      <c r="N18" s="33"/>
      <c r="O18" s="24"/>
      <c r="P18" s="24"/>
      <c r="Q18" s="24"/>
      <c r="R18" s="24"/>
      <c r="S18" s="24"/>
      <c r="T18" s="24"/>
      <c r="U18" s="1"/>
      <c r="V18" s="36"/>
      <c r="W18" s="1"/>
      <c r="X18" s="1"/>
      <c r="Y18" s="24"/>
      <c r="Z18" s="24"/>
      <c r="AA18" s="68"/>
      <c r="AB18" s="1"/>
      <c r="AC18" s="1"/>
      <c r="AD18" s="1"/>
      <c r="AE18" s="1"/>
      <c r="AF18" s="1"/>
      <c r="AG18" s="1"/>
      <c r="AH18" s="1"/>
      <c r="AI18" s="1"/>
      <c r="AJ18" s="1"/>
      <c r="AK18" s="9"/>
      <c r="AL18" s="9"/>
      <c r="AM18" s="9"/>
      <c r="AN18" s="9"/>
      <c r="AO18" s="9"/>
      <c r="AP18" s="9"/>
    </row>
    <row r="19" spans="1:42" ht="15" customHeight="1" x14ac:dyDescent="0.25">
      <c r="A19" s="1"/>
      <c r="B19" s="1" t="s">
        <v>37</v>
      </c>
      <c r="C19" s="1"/>
      <c r="D19" s="1" t="s">
        <v>43</v>
      </c>
      <c r="E19" s="1"/>
      <c r="F19" s="1"/>
      <c r="G19" s="1"/>
      <c r="H19" s="1"/>
      <c r="I19" s="1"/>
      <c r="J19" s="1"/>
      <c r="K19" s="1"/>
      <c r="L19" s="1"/>
      <c r="M19" s="1"/>
      <c r="N19" s="36"/>
      <c r="O19" s="24"/>
      <c r="P19" s="24"/>
      <c r="Q19" s="24"/>
      <c r="R19" s="24"/>
      <c r="S19" s="24"/>
      <c r="T19" s="24"/>
      <c r="U19" s="1"/>
      <c r="V19" s="36"/>
      <c r="W19" s="1"/>
      <c r="X19" s="1"/>
      <c r="Y19" s="24"/>
      <c r="Z19" s="24"/>
      <c r="AA19" s="68"/>
      <c r="AB19" s="1"/>
      <c r="AC19" s="1"/>
      <c r="AD19" s="1"/>
      <c r="AE19" s="1"/>
      <c r="AF19" s="1"/>
      <c r="AG19" s="1"/>
      <c r="AH19" s="1"/>
      <c r="AI19" s="1"/>
      <c r="AJ19" s="1"/>
      <c r="AK19" s="9"/>
      <c r="AL19" s="9"/>
      <c r="AM19" s="9"/>
      <c r="AN19" s="9"/>
      <c r="AO19" s="9"/>
      <c r="AP19" s="9"/>
    </row>
    <row r="20" spans="1:42" s="70" customFormat="1" ht="15" customHeight="1" x14ac:dyDescent="0.2">
      <c r="A20" s="1"/>
      <c r="B20" s="1"/>
      <c r="C20" s="36"/>
      <c r="D20" s="1" t="s">
        <v>40</v>
      </c>
      <c r="E20" s="1"/>
      <c r="F20" s="24"/>
      <c r="G20" s="24"/>
      <c r="H20" s="24"/>
      <c r="I20" s="1"/>
      <c r="J20" s="1"/>
      <c r="K20" s="1"/>
      <c r="L20" s="1"/>
      <c r="M20" s="1"/>
      <c r="N20" s="1"/>
      <c r="O20" s="69"/>
      <c r="P20" s="69"/>
      <c r="Q20" s="69"/>
      <c r="R20" s="69"/>
      <c r="S20" s="69"/>
      <c r="T20" s="69"/>
      <c r="U20" s="1"/>
      <c r="V20" s="36"/>
      <c r="W20" s="1"/>
      <c r="X20" s="1"/>
      <c r="Y20" s="24"/>
      <c r="Z20" s="24"/>
      <c r="AA20" s="24"/>
      <c r="AB20" s="1"/>
      <c r="AC20" s="1"/>
      <c r="AD20" s="1"/>
      <c r="AE20" s="1"/>
      <c r="AF20" s="1"/>
      <c r="AG20" s="1"/>
      <c r="AH20" s="1"/>
      <c r="AI20" s="9"/>
      <c r="AJ20" s="1"/>
      <c r="AK20" s="9"/>
      <c r="AL20" s="9"/>
      <c r="AM20" s="9"/>
      <c r="AN20" s="9"/>
      <c r="AO20" s="9"/>
      <c r="AP20" s="9"/>
    </row>
    <row r="21" spans="1:42" ht="15" customHeight="1" x14ac:dyDescent="0.2">
      <c r="A21" s="1"/>
      <c r="B21" s="1"/>
      <c r="C21" s="36"/>
      <c r="D21" s="87" t="s">
        <v>50</v>
      </c>
      <c r="E21" s="1"/>
      <c r="F21" s="24"/>
      <c r="G21" s="24"/>
      <c r="H21" s="24"/>
      <c r="I21" s="1"/>
      <c r="J21" s="1"/>
      <c r="K21" s="1"/>
      <c r="L21" s="1"/>
      <c r="M21" s="1"/>
      <c r="N21" s="1"/>
      <c r="O21" s="69"/>
      <c r="P21" s="69"/>
      <c r="Q21" s="69"/>
      <c r="R21" s="69"/>
      <c r="S21" s="69"/>
      <c r="T21" s="69"/>
      <c r="U21" s="1"/>
      <c r="V21" s="36"/>
      <c r="W21" s="1"/>
      <c r="X21" s="1"/>
      <c r="Y21" s="24"/>
      <c r="Z21" s="24"/>
      <c r="AA21" s="24"/>
      <c r="AB21" s="1"/>
      <c r="AC21" s="1"/>
      <c r="AD21" s="1"/>
      <c r="AE21" s="1"/>
      <c r="AF21" s="1"/>
      <c r="AG21" s="1"/>
      <c r="AH21" s="1"/>
      <c r="AI21" s="9"/>
      <c r="AJ21" s="1"/>
      <c r="AK21" s="9"/>
      <c r="AL21" s="9"/>
      <c r="AM21" s="9"/>
      <c r="AN21" s="9"/>
      <c r="AO21" s="9"/>
      <c r="AP21" s="9"/>
    </row>
    <row r="22" spans="1:42" ht="15" customHeight="1" x14ac:dyDescent="0.2">
      <c r="A22" s="1"/>
      <c r="B22" s="1"/>
      <c r="C22" s="1"/>
      <c r="D22" s="1" t="s">
        <v>84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9"/>
      <c r="AL22" s="9"/>
      <c r="AM22" s="9"/>
      <c r="AN22" s="9"/>
      <c r="AO22" s="9"/>
      <c r="AP22" s="9"/>
    </row>
    <row r="23" spans="1:42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9"/>
      <c r="AL23" s="9"/>
      <c r="AM23" s="9"/>
      <c r="AN23" s="9"/>
      <c r="AO23" s="9"/>
      <c r="AP23" s="9"/>
    </row>
    <row r="24" spans="1:42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9"/>
      <c r="AL24" s="9"/>
      <c r="AM24" s="9"/>
      <c r="AN24" s="9"/>
      <c r="AO24" s="9"/>
      <c r="AP24" s="9"/>
    </row>
    <row r="25" spans="1:42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9"/>
      <c r="AL25" s="9"/>
      <c r="AM25" s="9"/>
      <c r="AN25" s="9"/>
      <c r="AO25" s="9"/>
      <c r="AP25" s="9"/>
    </row>
    <row r="26" spans="1:42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9"/>
      <c r="AL26" s="9"/>
      <c r="AM26" s="9"/>
      <c r="AN26" s="9"/>
      <c r="AO26" s="9"/>
      <c r="AP26" s="9"/>
    </row>
    <row r="27" spans="1:42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9"/>
      <c r="AL27" s="9"/>
      <c r="AM27" s="9"/>
      <c r="AN27" s="9"/>
      <c r="AO27" s="9"/>
      <c r="AP27" s="9"/>
    </row>
    <row r="28" spans="1:42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9"/>
      <c r="AL28" s="9"/>
      <c r="AM28" s="9"/>
      <c r="AN28" s="9"/>
      <c r="AO28" s="9"/>
      <c r="AP28" s="9"/>
    </row>
    <row r="29" spans="1:42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9"/>
      <c r="AL29" s="9"/>
      <c r="AM29" s="9"/>
      <c r="AN29" s="9"/>
      <c r="AO29" s="9"/>
      <c r="AP29" s="9"/>
    </row>
    <row r="30" spans="1:42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9"/>
      <c r="AL30" s="9"/>
      <c r="AM30" s="9"/>
      <c r="AN30" s="9"/>
      <c r="AO30" s="9"/>
      <c r="AP30" s="9"/>
    </row>
    <row r="31" spans="1:42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9"/>
      <c r="AL31" s="9"/>
      <c r="AM31" s="9"/>
      <c r="AN31" s="9"/>
      <c r="AO31" s="9"/>
      <c r="AP31" s="9"/>
    </row>
    <row r="32" spans="1:42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9"/>
      <c r="AL32" s="9"/>
      <c r="AM32" s="9"/>
      <c r="AN32" s="9"/>
      <c r="AO32" s="9"/>
      <c r="AP32" s="9"/>
    </row>
    <row r="33" spans="1:42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9"/>
      <c r="AL33" s="9"/>
      <c r="AM33" s="9"/>
      <c r="AN33" s="9"/>
      <c r="AO33" s="9"/>
      <c r="AP33" s="9"/>
    </row>
    <row r="34" spans="1:42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9"/>
      <c r="AL34" s="9"/>
      <c r="AM34" s="9"/>
      <c r="AN34" s="9"/>
      <c r="AO34" s="9"/>
      <c r="AP34" s="9"/>
    </row>
    <row r="35" spans="1:42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9"/>
      <c r="AL35" s="9"/>
      <c r="AM35" s="9"/>
      <c r="AN35" s="9"/>
      <c r="AO35" s="9"/>
      <c r="AP35" s="9"/>
    </row>
    <row r="36" spans="1:42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9"/>
      <c r="AL36" s="9"/>
      <c r="AM36" s="9"/>
      <c r="AN36" s="9"/>
      <c r="AO36" s="9"/>
      <c r="AP36" s="9"/>
    </row>
    <row r="37" spans="1:42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9"/>
      <c r="AL37" s="9"/>
      <c r="AM37" s="9"/>
      <c r="AN37" s="9"/>
      <c r="AO37" s="9"/>
      <c r="AP37" s="9"/>
    </row>
    <row r="38" spans="1:42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9"/>
      <c r="AL38" s="9"/>
      <c r="AM38" s="9"/>
      <c r="AN38" s="9"/>
      <c r="AO38" s="9"/>
      <c r="AP38" s="9"/>
    </row>
    <row r="39" spans="1:42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9"/>
      <c r="AL39" s="9"/>
      <c r="AM39" s="9"/>
      <c r="AN39" s="9"/>
      <c r="AO39" s="9"/>
      <c r="AP39" s="9"/>
    </row>
    <row r="40" spans="1:42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9"/>
      <c r="AL40" s="9"/>
      <c r="AM40" s="9"/>
      <c r="AN40" s="9"/>
      <c r="AO40" s="9"/>
      <c r="AP40" s="9"/>
    </row>
    <row r="41" spans="1:42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9"/>
      <c r="AL41" s="9"/>
      <c r="AM41" s="9"/>
      <c r="AN41" s="9"/>
      <c r="AO41" s="9"/>
      <c r="AP41" s="9"/>
    </row>
    <row r="42" spans="1:42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9"/>
      <c r="AL42" s="9"/>
      <c r="AM42" s="9"/>
      <c r="AN42" s="9"/>
      <c r="AO42" s="9"/>
      <c r="AP42" s="9"/>
    </row>
    <row r="43" spans="1:42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9"/>
      <c r="AL43" s="9"/>
      <c r="AM43" s="9"/>
      <c r="AN43" s="9"/>
      <c r="AO43" s="9"/>
      <c r="AP43" s="9"/>
    </row>
    <row r="44" spans="1:42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9"/>
      <c r="AL44" s="9"/>
      <c r="AM44" s="9"/>
      <c r="AN44" s="9"/>
      <c r="AO44" s="9"/>
      <c r="AP44" s="9"/>
    </row>
    <row r="45" spans="1:42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9"/>
      <c r="AL45" s="9"/>
      <c r="AM45" s="9"/>
      <c r="AN45" s="9"/>
      <c r="AO45" s="9"/>
      <c r="AP45" s="9"/>
    </row>
    <row r="46" spans="1:42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9"/>
      <c r="AL46" s="9"/>
      <c r="AM46" s="9"/>
      <c r="AN46" s="9"/>
      <c r="AO46" s="9"/>
      <c r="AP46" s="9"/>
    </row>
    <row r="47" spans="1:42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9"/>
      <c r="AL47" s="9"/>
      <c r="AM47" s="9"/>
      <c r="AN47" s="9"/>
      <c r="AO47" s="9"/>
      <c r="AP47" s="9"/>
    </row>
    <row r="48" spans="1:42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9"/>
      <c r="AL48" s="9"/>
      <c r="AM48" s="9"/>
      <c r="AN48" s="9"/>
      <c r="AO48" s="9"/>
      <c r="AP48" s="9"/>
    </row>
    <row r="49" spans="1:42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9"/>
      <c r="AL49" s="9"/>
      <c r="AM49" s="9"/>
      <c r="AN49" s="9"/>
      <c r="AO49" s="9"/>
      <c r="AP49" s="9"/>
    </row>
    <row r="50" spans="1:42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9"/>
      <c r="AL50" s="9"/>
      <c r="AM50" s="9"/>
      <c r="AN50" s="9"/>
      <c r="AO50" s="9"/>
      <c r="AP50" s="9"/>
    </row>
    <row r="51" spans="1:42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9"/>
      <c r="AL51" s="9"/>
      <c r="AM51" s="9"/>
      <c r="AN51" s="9"/>
      <c r="AO51" s="9"/>
      <c r="AP51" s="9"/>
    </row>
    <row r="52" spans="1:42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9"/>
      <c r="AL52" s="9"/>
      <c r="AM52" s="9"/>
      <c r="AN52" s="9"/>
      <c r="AO52" s="9"/>
      <c r="AP52" s="9"/>
    </row>
    <row r="53" spans="1:42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9"/>
      <c r="AL53" s="9"/>
      <c r="AM53" s="9"/>
      <c r="AN53" s="9"/>
      <c r="AO53" s="9"/>
      <c r="AP53" s="9"/>
    </row>
    <row r="54" spans="1:42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9"/>
      <c r="AL54" s="9"/>
      <c r="AM54" s="9"/>
      <c r="AN54" s="9"/>
      <c r="AO54" s="9"/>
      <c r="AP54" s="9"/>
    </row>
    <row r="55" spans="1:42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9"/>
      <c r="AL55" s="9"/>
      <c r="AM55" s="9"/>
      <c r="AN55" s="9"/>
      <c r="AO55" s="9"/>
      <c r="AP55" s="9"/>
    </row>
    <row r="56" spans="1:42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9"/>
      <c r="AL56" s="9"/>
      <c r="AM56" s="9"/>
      <c r="AN56" s="9"/>
      <c r="AO56" s="9"/>
      <c r="AP56" s="9"/>
    </row>
    <row r="57" spans="1:42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9"/>
      <c r="AL57" s="9"/>
      <c r="AM57" s="9"/>
      <c r="AN57" s="9"/>
      <c r="AO57" s="9"/>
      <c r="AP57" s="9"/>
    </row>
    <row r="58" spans="1:42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9"/>
      <c r="AL58" s="9"/>
      <c r="AM58" s="9"/>
      <c r="AN58" s="9"/>
      <c r="AO58" s="9"/>
      <c r="AP58" s="9"/>
    </row>
    <row r="59" spans="1:42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9"/>
      <c r="AL59" s="9"/>
      <c r="AM59" s="9"/>
      <c r="AN59" s="9"/>
      <c r="AO59" s="9"/>
      <c r="AP59" s="9"/>
    </row>
    <row r="60" spans="1:42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9"/>
      <c r="AL60" s="9"/>
      <c r="AM60" s="9"/>
      <c r="AN60" s="9"/>
      <c r="AO60" s="9"/>
      <c r="AP60" s="9"/>
    </row>
    <row r="61" spans="1:42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9"/>
      <c r="AL61" s="9"/>
      <c r="AM61" s="9"/>
      <c r="AN61" s="9"/>
      <c r="AO61" s="9"/>
      <c r="AP61" s="9"/>
    </row>
    <row r="62" spans="1:42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9"/>
      <c r="AL62" s="9"/>
      <c r="AM62" s="9"/>
      <c r="AN62" s="9"/>
      <c r="AO62" s="9"/>
      <c r="AP62" s="9"/>
    </row>
    <row r="63" spans="1:42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9"/>
      <c r="AL63" s="9"/>
      <c r="AM63" s="9"/>
      <c r="AN63" s="9"/>
      <c r="AO63" s="9"/>
      <c r="AP63" s="9"/>
    </row>
    <row r="64" spans="1:42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9"/>
      <c r="AL64" s="9"/>
      <c r="AM64" s="9"/>
      <c r="AN64" s="9"/>
      <c r="AO64" s="9"/>
      <c r="AP64" s="9"/>
    </row>
    <row r="65" spans="1:42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9"/>
      <c r="AL65" s="9"/>
      <c r="AM65" s="9"/>
      <c r="AN65" s="9"/>
      <c r="AO65" s="9"/>
      <c r="AP65" s="9"/>
    </row>
    <row r="66" spans="1:42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9"/>
      <c r="AL66" s="9"/>
      <c r="AM66" s="9"/>
      <c r="AN66" s="9"/>
      <c r="AO66" s="9"/>
      <c r="AP66" s="9"/>
    </row>
    <row r="67" spans="1:42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9"/>
      <c r="AL67" s="9"/>
      <c r="AM67" s="9"/>
      <c r="AN67" s="9"/>
      <c r="AO67" s="9"/>
      <c r="AP67" s="9"/>
    </row>
    <row r="68" spans="1:42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9"/>
      <c r="AL68" s="9"/>
      <c r="AM68" s="9"/>
      <c r="AN68" s="9"/>
      <c r="AO68" s="9"/>
      <c r="AP68" s="9"/>
    </row>
    <row r="69" spans="1:42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9"/>
      <c r="AL69" s="9"/>
      <c r="AM69" s="9"/>
      <c r="AN69" s="9"/>
      <c r="AO69" s="9"/>
      <c r="AP69" s="9"/>
    </row>
    <row r="70" spans="1:42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9"/>
      <c r="AL70" s="9"/>
      <c r="AM70" s="9"/>
      <c r="AN70" s="9"/>
      <c r="AO70" s="9"/>
      <c r="AP70" s="9"/>
    </row>
    <row r="71" spans="1:42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9"/>
      <c r="AL71" s="9"/>
      <c r="AM71" s="9"/>
      <c r="AN71" s="9"/>
      <c r="AO71" s="9"/>
      <c r="AP71" s="9"/>
    </row>
    <row r="72" spans="1:42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</row>
    <row r="73" spans="1:42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</row>
    <row r="74" spans="1:42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</row>
    <row r="75" spans="1:42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</row>
    <row r="76" spans="1:42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</row>
    <row r="77" spans="1:42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</row>
    <row r="78" spans="1:42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</row>
    <row r="79" spans="1:42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</row>
    <row r="80" spans="1:42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</row>
    <row r="81" spans="1:37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</row>
    <row r="82" spans="1:37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</row>
    <row r="83" spans="1:37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</row>
    <row r="84" spans="1:37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</row>
    <row r="85" spans="1:37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</row>
    <row r="86" spans="1:37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</row>
    <row r="87" spans="1:37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</row>
    <row r="88" spans="1:37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</row>
    <row r="89" spans="1:37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</row>
    <row r="90" spans="1:37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</row>
    <row r="91" spans="1:37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</row>
    <row r="92" spans="1:37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</row>
    <row r="93" spans="1:37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</row>
    <row r="94" spans="1:37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</row>
    <row r="95" spans="1:37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</row>
    <row r="96" spans="1:37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</row>
    <row r="97" spans="1:37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</row>
    <row r="98" spans="1:37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</row>
    <row r="99" spans="1:37" ht="1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</row>
    <row r="100" spans="1:37" ht="1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</row>
    <row r="101" spans="1:37" ht="1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</row>
    <row r="102" spans="1:37" ht="1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</row>
    <row r="103" spans="1:37" ht="1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</row>
    <row r="104" spans="1:37" ht="1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</row>
    <row r="105" spans="1:37" ht="1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</row>
    <row r="106" spans="1:37" ht="1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</row>
    <row r="107" spans="1:37" ht="1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</row>
    <row r="108" spans="1:37" ht="1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</row>
    <row r="109" spans="1:37" ht="1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</row>
    <row r="110" spans="1:37" ht="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</row>
    <row r="111" spans="1:37" ht="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</row>
    <row r="112" spans="1:37" ht="1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</row>
    <row r="113" spans="1:37" ht="1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</row>
    <row r="114" spans="1:37" ht="1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</row>
    <row r="115" spans="1:37" ht="1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</row>
    <row r="116" spans="1:37" ht="1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</row>
    <row r="117" spans="1:37" ht="1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</row>
    <row r="118" spans="1:37" ht="1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</row>
    <row r="119" spans="1:37" ht="1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</row>
    <row r="120" spans="1:37" ht="1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</row>
    <row r="121" spans="1:37" ht="1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</row>
    <row r="122" spans="1:37" ht="1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</row>
    <row r="123" spans="1:37" ht="1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</row>
  </sheetData>
  <sortState ref="X13:AI14">
    <sortCondition descending="1" ref="X1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102" customWidth="1"/>
    <col min="2" max="2" width="29.7109375" style="103" customWidth="1"/>
    <col min="3" max="3" width="21.5703125" style="104" customWidth="1"/>
    <col min="4" max="4" width="10.5703125" style="105" customWidth="1"/>
    <col min="5" max="5" width="11.140625" style="105" customWidth="1"/>
    <col min="6" max="6" width="0.7109375" style="35" customWidth="1"/>
    <col min="7" max="11" width="5.28515625" style="104" customWidth="1"/>
    <col min="12" max="12" width="6.42578125" style="104" customWidth="1"/>
    <col min="13" max="16" width="5.28515625" style="104" customWidth="1"/>
    <col min="17" max="21" width="6.7109375" style="104" customWidth="1"/>
    <col min="22" max="22" width="10.85546875" style="104" customWidth="1"/>
    <col min="23" max="23" width="19.7109375" style="105" customWidth="1"/>
    <col min="24" max="24" width="9.7109375" style="104" customWidth="1"/>
    <col min="25" max="30" width="9.140625" style="106"/>
  </cols>
  <sheetData>
    <row r="1" spans="1:30" ht="18.75" x14ac:dyDescent="0.3">
      <c r="A1" s="9"/>
      <c r="B1" s="88" t="s">
        <v>57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90"/>
      <c r="X1" s="85"/>
      <c r="Y1" s="91"/>
      <c r="Z1" s="91"/>
      <c r="AA1" s="91"/>
      <c r="AB1" s="91"/>
      <c r="AC1" s="91"/>
      <c r="AD1" s="91"/>
    </row>
    <row r="2" spans="1:30" x14ac:dyDescent="0.25">
      <c r="A2" s="9"/>
      <c r="B2" s="38" t="s">
        <v>44</v>
      </c>
      <c r="C2" s="92" t="s">
        <v>45</v>
      </c>
      <c r="D2" s="93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3"/>
      <c r="X2" s="40"/>
      <c r="Y2" s="91"/>
      <c r="Z2" s="91"/>
      <c r="AA2" s="91"/>
      <c r="AB2" s="91"/>
      <c r="AC2" s="91"/>
      <c r="AD2" s="91"/>
    </row>
    <row r="3" spans="1:30" x14ac:dyDescent="0.25">
      <c r="A3" s="9"/>
      <c r="B3" s="94" t="s">
        <v>58</v>
      </c>
      <c r="C3" s="94" t="s">
        <v>59</v>
      </c>
      <c r="D3" s="95" t="s">
        <v>60</v>
      </c>
      <c r="E3" s="96" t="s">
        <v>1</v>
      </c>
      <c r="F3" s="24"/>
      <c r="G3" s="97" t="s">
        <v>61</v>
      </c>
      <c r="H3" s="98" t="s">
        <v>62</v>
      </c>
      <c r="I3" s="98" t="s">
        <v>30</v>
      </c>
      <c r="J3" s="99" t="s">
        <v>63</v>
      </c>
      <c r="K3" s="99" t="s">
        <v>64</v>
      </c>
      <c r="L3" s="99" t="s">
        <v>65</v>
      </c>
      <c r="M3" s="97" t="s">
        <v>66</v>
      </c>
      <c r="N3" s="97" t="s">
        <v>29</v>
      </c>
      <c r="O3" s="98" t="s">
        <v>67</v>
      </c>
      <c r="P3" s="97" t="s">
        <v>62</v>
      </c>
      <c r="Q3" s="97" t="s">
        <v>3</v>
      </c>
      <c r="R3" s="97">
        <v>1</v>
      </c>
      <c r="S3" s="97">
        <v>2</v>
      </c>
      <c r="T3" s="97">
        <v>3</v>
      </c>
      <c r="U3" s="97" t="s">
        <v>68</v>
      </c>
      <c r="V3" s="99" t="s">
        <v>21</v>
      </c>
      <c r="W3" s="95" t="s">
        <v>69</v>
      </c>
      <c r="X3" s="95" t="s">
        <v>70</v>
      </c>
      <c r="Y3" s="91"/>
      <c r="Z3" s="91"/>
      <c r="AA3" s="91"/>
      <c r="AB3" s="91"/>
      <c r="AC3" s="91"/>
      <c r="AD3" s="91"/>
    </row>
    <row r="4" spans="1:30" x14ac:dyDescent="0.25">
      <c r="A4" s="9"/>
      <c r="B4" s="108" t="s">
        <v>71</v>
      </c>
      <c r="C4" s="109" t="s">
        <v>75</v>
      </c>
      <c r="D4" s="110" t="s">
        <v>72</v>
      </c>
      <c r="E4" s="111" t="s">
        <v>39</v>
      </c>
      <c r="F4" s="107"/>
      <c r="G4" s="112"/>
      <c r="H4" s="113"/>
      <c r="I4" s="112">
        <v>1</v>
      </c>
      <c r="J4" s="114" t="s">
        <v>76</v>
      </c>
      <c r="K4" s="114">
        <v>2</v>
      </c>
      <c r="L4" s="114" t="s">
        <v>77</v>
      </c>
      <c r="M4" s="114">
        <v>1</v>
      </c>
      <c r="N4" s="115"/>
      <c r="O4" s="116"/>
      <c r="P4" s="115" t="s">
        <v>78</v>
      </c>
      <c r="Q4" s="117" t="s">
        <v>79</v>
      </c>
      <c r="R4" s="117" t="s">
        <v>80</v>
      </c>
      <c r="S4" s="117" t="s">
        <v>81</v>
      </c>
      <c r="T4" s="117" t="s">
        <v>82</v>
      </c>
      <c r="U4" s="117"/>
      <c r="V4" s="118">
        <v>0.71399999999999997</v>
      </c>
      <c r="W4" s="108" t="s">
        <v>73</v>
      </c>
      <c r="X4" s="112">
        <v>1062</v>
      </c>
      <c r="Y4" s="91"/>
      <c r="Z4" s="91"/>
      <c r="AA4" s="91"/>
      <c r="AB4" s="91"/>
      <c r="AC4" s="91"/>
      <c r="AD4" s="91"/>
    </row>
    <row r="5" spans="1:30" x14ac:dyDescent="0.25">
      <c r="A5" s="100"/>
      <c r="B5" s="119"/>
      <c r="C5" s="120"/>
      <c r="D5" s="121"/>
      <c r="E5" s="122"/>
      <c r="F5" s="123"/>
      <c r="G5" s="120"/>
      <c r="H5" s="120"/>
      <c r="I5" s="120"/>
      <c r="J5" s="124"/>
      <c r="K5" s="124"/>
      <c r="L5" s="124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1"/>
      <c r="X5" s="125"/>
      <c r="Y5" s="91"/>
      <c r="Z5" s="91"/>
      <c r="AA5" s="91"/>
      <c r="AB5" s="91"/>
      <c r="AC5" s="91"/>
      <c r="AD5" s="91"/>
    </row>
    <row r="6" spans="1:30" x14ac:dyDescent="0.25">
      <c r="A6" s="100"/>
      <c r="B6" s="87"/>
      <c r="C6" s="1"/>
      <c r="D6" s="87"/>
      <c r="E6" s="101"/>
      <c r="G6" s="1"/>
      <c r="H6" s="36"/>
      <c r="I6" s="1"/>
      <c r="J6" s="24"/>
      <c r="K6" s="24"/>
      <c r="L6" s="24"/>
      <c r="M6" s="1"/>
      <c r="N6" s="1"/>
      <c r="O6" s="1"/>
      <c r="P6" s="1"/>
      <c r="Q6" s="1"/>
      <c r="R6" s="1"/>
      <c r="S6" s="1"/>
      <c r="T6" s="1"/>
      <c r="U6" s="1"/>
      <c r="V6" s="1"/>
      <c r="W6" s="87"/>
      <c r="X6" s="1"/>
      <c r="Y6" s="91"/>
      <c r="Z6" s="91"/>
      <c r="AA6" s="91"/>
      <c r="AB6" s="91"/>
      <c r="AC6" s="91"/>
      <c r="AD6" s="91"/>
    </row>
    <row r="7" spans="1:30" x14ac:dyDescent="0.25">
      <c r="A7" s="100"/>
      <c r="B7" s="87"/>
      <c r="C7" s="1"/>
      <c r="D7" s="87"/>
      <c r="E7" s="101"/>
      <c r="G7" s="1"/>
      <c r="H7" s="36"/>
      <c r="I7" s="1"/>
      <c r="J7" s="24"/>
      <c r="K7" s="24"/>
      <c r="L7" s="24"/>
      <c r="M7" s="1"/>
      <c r="N7" s="1"/>
      <c r="O7" s="1"/>
      <c r="P7" s="1"/>
      <c r="Q7" s="1"/>
      <c r="R7" s="1"/>
      <c r="S7" s="1"/>
      <c r="T7" s="1"/>
      <c r="U7" s="1"/>
      <c r="V7" s="1"/>
      <c r="W7" s="87"/>
      <c r="X7" s="1"/>
      <c r="Y7" s="91"/>
      <c r="Z7" s="91"/>
      <c r="AA7" s="91"/>
      <c r="AB7" s="91"/>
      <c r="AC7" s="91"/>
      <c r="AD7" s="91"/>
    </row>
    <row r="8" spans="1:30" x14ac:dyDescent="0.25">
      <c r="A8" s="100"/>
      <c r="B8" s="87"/>
      <c r="C8" s="1"/>
      <c r="D8" s="87"/>
      <c r="E8" s="101"/>
      <c r="G8" s="1"/>
      <c r="H8" s="36"/>
      <c r="I8" s="1"/>
      <c r="J8" s="24"/>
      <c r="K8" s="24"/>
      <c r="L8" s="24"/>
      <c r="M8" s="1"/>
      <c r="N8" s="1"/>
      <c r="O8" s="1"/>
      <c r="P8" s="1"/>
      <c r="Q8" s="1"/>
      <c r="R8" s="1"/>
      <c r="S8" s="1"/>
      <c r="T8" s="1"/>
      <c r="U8" s="1"/>
      <c r="V8" s="1"/>
      <c r="W8" s="87"/>
      <c r="X8" s="1"/>
      <c r="Y8" s="91"/>
      <c r="Z8" s="91"/>
      <c r="AA8" s="91"/>
      <c r="AB8" s="91"/>
      <c r="AC8" s="91"/>
      <c r="AD8" s="91"/>
    </row>
    <row r="9" spans="1:30" x14ac:dyDescent="0.25">
      <c r="A9" s="100"/>
      <c r="B9" s="87"/>
      <c r="C9" s="1"/>
      <c r="D9" s="87"/>
      <c r="E9" s="101"/>
      <c r="G9" s="1"/>
      <c r="H9" s="36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87"/>
      <c r="X9" s="1"/>
      <c r="Y9" s="91"/>
      <c r="Z9" s="91"/>
      <c r="AA9" s="91"/>
      <c r="AB9" s="91"/>
      <c r="AC9" s="91"/>
      <c r="AD9" s="91"/>
    </row>
    <row r="10" spans="1:30" x14ac:dyDescent="0.25">
      <c r="A10" s="100"/>
      <c r="B10" s="87"/>
      <c r="C10" s="1"/>
      <c r="D10" s="87"/>
      <c r="E10" s="101"/>
      <c r="G10" s="1"/>
      <c r="H10" s="36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87"/>
      <c r="X10" s="1"/>
      <c r="Y10" s="91"/>
      <c r="Z10" s="91"/>
      <c r="AA10" s="91"/>
      <c r="AB10" s="91"/>
      <c r="AC10" s="91"/>
      <c r="AD10" s="91"/>
    </row>
    <row r="11" spans="1:30" x14ac:dyDescent="0.25">
      <c r="A11" s="100"/>
      <c r="B11" s="87"/>
      <c r="C11" s="1"/>
      <c r="D11" s="87"/>
      <c r="E11" s="101"/>
      <c r="G11" s="1"/>
      <c r="H11" s="36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87"/>
      <c r="X11" s="1"/>
      <c r="Y11" s="91"/>
      <c r="Z11" s="91"/>
      <c r="AA11" s="91"/>
      <c r="AB11" s="91"/>
      <c r="AC11" s="91"/>
      <c r="AD11" s="91"/>
    </row>
    <row r="12" spans="1:30" x14ac:dyDescent="0.25">
      <c r="A12" s="100"/>
      <c r="B12" s="87"/>
      <c r="C12" s="1"/>
      <c r="D12" s="87"/>
      <c r="E12" s="101"/>
      <c r="G12" s="1"/>
      <c r="H12" s="36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87"/>
      <c r="X12" s="1"/>
      <c r="Y12" s="91"/>
      <c r="Z12" s="91"/>
      <c r="AA12" s="91"/>
      <c r="AB12" s="91"/>
      <c r="AC12" s="91"/>
      <c r="AD12" s="91"/>
    </row>
    <row r="13" spans="1:30" x14ac:dyDescent="0.25">
      <c r="A13" s="100"/>
      <c r="B13" s="87"/>
      <c r="C13" s="1"/>
      <c r="D13" s="87"/>
      <c r="E13" s="101"/>
      <c r="G13" s="1"/>
      <c r="H13" s="36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87"/>
      <c r="X13" s="1"/>
      <c r="Y13" s="91"/>
      <c r="Z13" s="91"/>
      <c r="AA13" s="91"/>
      <c r="AB13" s="91"/>
      <c r="AC13" s="91"/>
      <c r="AD13" s="91"/>
    </row>
    <row r="14" spans="1:30" x14ac:dyDescent="0.25">
      <c r="A14" s="100"/>
      <c r="B14" s="87"/>
      <c r="C14" s="1"/>
      <c r="D14" s="87"/>
      <c r="E14" s="101"/>
      <c r="G14" s="1"/>
      <c r="H14" s="36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87"/>
      <c r="X14" s="1"/>
      <c r="Y14" s="91"/>
      <c r="Z14" s="91"/>
      <c r="AA14" s="91"/>
      <c r="AB14" s="91"/>
      <c r="AC14" s="91"/>
      <c r="AD14" s="91"/>
    </row>
    <row r="15" spans="1:30" x14ac:dyDescent="0.25">
      <c r="A15" s="100"/>
      <c r="B15" s="87"/>
      <c r="C15" s="1"/>
      <c r="D15" s="87"/>
      <c r="E15" s="101"/>
      <c r="G15" s="1"/>
      <c r="H15" s="36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87"/>
      <c r="X15" s="1"/>
      <c r="Y15" s="91"/>
      <c r="Z15" s="91"/>
      <c r="AA15" s="91"/>
      <c r="AB15" s="91"/>
      <c r="AC15" s="91"/>
      <c r="AD15" s="91"/>
    </row>
    <row r="16" spans="1:30" x14ac:dyDescent="0.25">
      <c r="A16" s="100"/>
      <c r="B16" s="87"/>
      <c r="C16" s="1"/>
      <c r="D16" s="87"/>
      <c r="E16" s="101"/>
      <c r="G16" s="1"/>
      <c r="H16" s="36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87"/>
      <c r="X16" s="1"/>
      <c r="Y16" s="91"/>
      <c r="Z16" s="91"/>
      <c r="AA16" s="91"/>
      <c r="AB16" s="91"/>
      <c r="AC16" s="91"/>
      <c r="AD16" s="91"/>
    </row>
    <row r="17" spans="1:30" x14ac:dyDescent="0.25">
      <c r="A17" s="100"/>
      <c r="B17" s="87"/>
      <c r="C17" s="1"/>
      <c r="D17" s="87"/>
      <c r="E17" s="101"/>
      <c r="G17" s="1"/>
      <c r="H17" s="36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87"/>
      <c r="X17" s="1"/>
      <c r="Y17" s="91"/>
      <c r="Z17" s="91"/>
      <c r="AA17" s="91"/>
      <c r="AB17" s="91"/>
      <c r="AC17" s="91"/>
      <c r="AD17" s="91"/>
    </row>
    <row r="18" spans="1:30" x14ac:dyDescent="0.25">
      <c r="A18" s="100"/>
      <c r="B18" s="87"/>
      <c r="C18" s="1"/>
      <c r="D18" s="87"/>
      <c r="E18" s="101"/>
      <c r="G18" s="1"/>
      <c r="H18" s="36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87"/>
      <c r="X18" s="1"/>
      <c r="Y18" s="91"/>
      <c r="Z18" s="91"/>
      <c r="AA18" s="91"/>
      <c r="AB18" s="91"/>
      <c r="AC18" s="91"/>
      <c r="AD18" s="91"/>
    </row>
    <row r="19" spans="1:30" x14ac:dyDescent="0.25">
      <c r="A19" s="100"/>
      <c r="B19" s="87"/>
      <c r="C19" s="1"/>
      <c r="D19" s="87"/>
      <c r="E19" s="101"/>
      <c r="G19" s="1"/>
      <c r="H19" s="36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87"/>
      <c r="X19" s="1"/>
      <c r="Y19" s="91"/>
      <c r="Z19" s="91"/>
      <c r="AA19" s="91"/>
      <c r="AB19" s="91"/>
      <c r="AC19" s="91"/>
      <c r="AD19" s="91"/>
    </row>
    <row r="20" spans="1:30" x14ac:dyDescent="0.25">
      <c r="A20" s="100"/>
      <c r="B20" s="87"/>
      <c r="C20" s="1"/>
      <c r="D20" s="87"/>
      <c r="E20" s="101"/>
      <c r="G20" s="1"/>
      <c r="H20" s="36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87"/>
      <c r="X20" s="1"/>
      <c r="Y20" s="91"/>
      <c r="Z20" s="91"/>
      <c r="AA20" s="91"/>
      <c r="AB20" s="91"/>
      <c r="AC20" s="91"/>
      <c r="AD20" s="91"/>
    </row>
    <row r="21" spans="1:30" x14ac:dyDescent="0.25">
      <c r="A21" s="100"/>
      <c r="B21" s="87"/>
      <c r="C21" s="1"/>
      <c r="D21" s="87"/>
      <c r="E21" s="101"/>
      <c r="G21" s="1"/>
      <c r="H21" s="36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87"/>
      <c r="X21" s="1"/>
      <c r="Y21" s="91"/>
      <c r="Z21" s="91"/>
      <c r="AA21" s="91"/>
      <c r="AB21" s="91"/>
      <c r="AC21" s="91"/>
      <c r="AD21" s="91"/>
    </row>
    <row r="22" spans="1:30" x14ac:dyDescent="0.25">
      <c r="A22" s="100"/>
      <c r="B22" s="87"/>
      <c r="C22" s="1"/>
      <c r="D22" s="87"/>
      <c r="E22" s="101"/>
      <c r="G22" s="1"/>
      <c r="H22" s="36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87"/>
      <c r="X22" s="1"/>
      <c r="Y22" s="91"/>
      <c r="Z22" s="91"/>
      <c r="AA22" s="91"/>
      <c r="AB22" s="91"/>
      <c r="AC22" s="91"/>
      <c r="AD22" s="91"/>
    </row>
    <row r="23" spans="1:30" x14ac:dyDescent="0.25">
      <c r="A23" s="100"/>
      <c r="B23" s="87"/>
      <c r="C23" s="1"/>
      <c r="D23" s="87"/>
      <c r="E23" s="101"/>
      <c r="G23" s="1"/>
      <c r="H23" s="36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87"/>
      <c r="X23" s="1"/>
      <c r="Y23" s="91"/>
      <c r="Z23" s="91"/>
      <c r="AA23" s="91"/>
      <c r="AB23" s="91"/>
      <c r="AC23" s="91"/>
      <c r="AD23" s="91"/>
    </row>
    <row r="24" spans="1:30" x14ac:dyDescent="0.25">
      <c r="A24" s="100"/>
      <c r="B24" s="87"/>
      <c r="C24" s="1"/>
      <c r="D24" s="87"/>
      <c r="E24" s="101"/>
      <c r="G24" s="1"/>
      <c r="H24" s="36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87"/>
      <c r="X24" s="1"/>
      <c r="Y24" s="91"/>
      <c r="Z24" s="91"/>
      <c r="AA24" s="91"/>
      <c r="AB24" s="91"/>
      <c r="AC24" s="91"/>
      <c r="AD24" s="91"/>
    </row>
    <row r="25" spans="1:30" x14ac:dyDescent="0.25">
      <c r="A25" s="100"/>
      <c r="B25" s="87"/>
      <c r="C25" s="1"/>
      <c r="D25" s="87"/>
      <c r="E25" s="101"/>
      <c r="G25" s="1"/>
      <c r="H25" s="36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87"/>
      <c r="X25" s="1"/>
      <c r="Y25" s="91"/>
      <c r="Z25" s="91"/>
      <c r="AA25" s="91"/>
      <c r="AB25" s="91"/>
      <c r="AC25" s="91"/>
      <c r="AD25" s="91"/>
    </row>
    <row r="26" spans="1:30" x14ac:dyDescent="0.25">
      <c r="A26" s="100"/>
      <c r="B26" s="87"/>
      <c r="C26" s="1"/>
      <c r="D26" s="87"/>
      <c r="E26" s="101"/>
      <c r="G26" s="1"/>
      <c r="H26" s="36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87"/>
      <c r="X26" s="1"/>
      <c r="Y26" s="91"/>
      <c r="Z26" s="91"/>
      <c r="AA26" s="91"/>
      <c r="AB26" s="91"/>
      <c r="AC26" s="91"/>
      <c r="AD26" s="91"/>
    </row>
    <row r="27" spans="1:30" x14ac:dyDescent="0.25">
      <c r="A27" s="100"/>
      <c r="B27" s="87"/>
      <c r="C27" s="1"/>
      <c r="D27" s="87"/>
      <c r="E27" s="101"/>
      <c r="G27" s="1"/>
      <c r="H27" s="36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87"/>
      <c r="X27" s="1"/>
      <c r="Y27" s="91"/>
      <c r="Z27" s="91"/>
      <c r="AA27" s="91"/>
      <c r="AB27" s="91"/>
      <c r="AC27" s="91"/>
      <c r="AD27" s="91"/>
    </row>
    <row r="28" spans="1:30" x14ac:dyDescent="0.25">
      <c r="A28" s="100"/>
      <c r="B28" s="87"/>
      <c r="C28" s="1"/>
      <c r="D28" s="87"/>
      <c r="E28" s="101"/>
      <c r="G28" s="1"/>
      <c r="H28" s="36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87"/>
      <c r="X28" s="1"/>
      <c r="Y28" s="91"/>
      <c r="Z28" s="91"/>
      <c r="AA28" s="91"/>
      <c r="AB28" s="91"/>
      <c r="AC28" s="91"/>
      <c r="AD28" s="91"/>
    </row>
    <row r="29" spans="1:30" x14ac:dyDescent="0.25">
      <c r="A29" s="100"/>
      <c r="B29" s="87"/>
      <c r="C29" s="1"/>
      <c r="D29" s="87"/>
      <c r="E29" s="101"/>
      <c r="G29" s="1"/>
      <c r="H29" s="36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87"/>
      <c r="X29" s="1"/>
      <c r="Y29" s="91"/>
      <c r="Z29" s="91"/>
      <c r="AA29" s="91"/>
      <c r="AB29" s="91"/>
      <c r="AC29" s="91"/>
      <c r="AD29" s="91"/>
    </row>
    <row r="30" spans="1:30" x14ac:dyDescent="0.25">
      <c r="A30" s="100"/>
      <c r="B30" s="87"/>
      <c r="C30" s="1"/>
      <c r="D30" s="87"/>
      <c r="E30" s="101"/>
      <c r="G30" s="1"/>
      <c r="H30" s="36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87"/>
      <c r="X30" s="1"/>
      <c r="Y30" s="91"/>
      <c r="Z30" s="91"/>
      <c r="AA30" s="91"/>
      <c r="AB30" s="91"/>
      <c r="AC30" s="91"/>
      <c r="AD30" s="91"/>
    </row>
    <row r="31" spans="1:30" x14ac:dyDescent="0.25">
      <c r="A31" s="100"/>
      <c r="B31" s="87"/>
      <c r="C31" s="1"/>
      <c r="D31" s="87"/>
      <c r="E31" s="101"/>
      <c r="G31" s="1"/>
      <c r="H31" s="36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87"/>
      <c r="X31" s="1"/>
      <c r="Y31" s="91"/>
      <c r="Z31" s="91"/>
      <c r="AA31" s="91"/>
      <c r="AB31" s="91"/>
      <c r="AC31" s="91"/>
      <c r="AD31" s="91"/>
    </row>
    <row r="32" spans="1:30" x14ac:dyDescent="0.25">
      <c r="A32" s="100"/>
      <c r="B32" s="87"/>
      <c r="C32" s="1"/>
      <c r="D32" s="87"/>
      <c r="E32" s="101"/>
      <c r="G32" s="1"/>
      <c r="H32" s="36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87"/>
      <c r="X32" s="1"/>
      <c r="Y32" s="91"/>
      <c r="Z32" s="91"/>
      <c r="AA32" s="91"/>
      <c r="AB32" s="91"/>
      <c r="AC32" s="91"/>
      <c r="AD32" s="91"/>
    </row>
    <row r="33" spans="1:30" x14ac:dyDescent="0.25">
      <c r="A33" s="100"/>
      <c r="B33" s="87"/>
      <c r="C33" s="1"/>
      <c r="D33" s="87"/>
      <c r="E33" s="101"/>
      <c r="G33" s="1"/>
      <c r="H33" s="36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87"/>
      <c r="X33" s="1"/>
      <c r="Y33" s="91"/>
      <c r="Z33" s="91"/>
      <c r="AA33" s="91"/>
      <c r="AB33" s="91"/>
      <c r="AC33" s="91"/>
      <c r="AD33" s="91"/>
    </row>
    <row r="34" spans="1:30" x14ac:dyDescent="0.25">
      <c r="A34" s="100"/>
      <c r="B34" s="87"/>
      <c r="C34" s="1"/>
      <c r="D34" s="87"/>
      <c r="E34" s="101"/>
      <c r="G34" s="1"/>
      <c r="H34" s="36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87"/>
      <c r="X34" s="1"/>
      <c r="Y34" s="91"/>
      <c r="Z34" s="91"/>
      <c r="AA34" s="91"/>
      <c r="AB34" s="91"/>
      <c r="AC34" s="91"/>
      <c r="AD34" s="91"/>
    </row>
    <row r="35" spans="1:30" x14ac:dyDescent="0.25">
      <c r="A35" s="100"/>
      <c r="B35" s="87"/>
      <c r="C35" s="1"/>
      <c r="D35" s="87"/>
      <c r="E35" s="101"/>
      <c r="G35" s="1"/>
      <c r="H35" s="36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87"/>
      <c r="X35" s="1"/>
      <c r="Y35" s="91"/>
      <c r="Z35" s="91"/>
      <c r="AA35" s="91"/>
      <c r="AB35" s="91"/>
      <c r="AC35" s="91"/>
      <c r="AD35" s="91"/>
    </row>
    <row r="36" spans="1:30" x14ac:dyDescent="0.25">
      <c r="A36" s="100"/>
      <c r="B36" s="87"/>
      <c r="C36" s="1"/>
      <c r="D36" s="87"/>
      <c r="E36" s="101"/>
      <c r="G36" s="1"/>
      <c r="H36" s="36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87"/>
      <c r="X36" s="1"/>
      <c r="Y36" s="91"/>
      <c r="Z36" s="91"/>
      <c r="AA36" s="91"/>
      <c r="AB36" s="91"/>
      <c r="AC36" s="91"/>
      <c r="AD36" s="91"/>
    </row>
    <row r="37" spans="1:30" x14ac:dyDescent="0.25">
      <c r="A37" s="100"/>
      <c r="B37" s="87"/>
      <c r="C37" s="1"/>
      <c r="D37" s="87"/>
      <c r="E37" s="101"/>
      <c r="G37" s="1"/>
      <c r="H37" s="36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87"/>
      <c r="X37" s="1"/>
      <c r="Y37" s="91"/>
      <c r="Z37" s="91"/>
      <c r="AA37" s="91"/>
      <c r="AB37" s="91"/>
      <c r="AC37" s="91"/>
      <c r="AD37" s="91"/>
    </row>
    <row r="38" spans="1:30" x14ac:dyDescent="0.25">
      <c r="A38" s="100"/>
      <c r="B38" s="87"/>
      <c r="C38" s="1"/>
      <c r="D38" s="87"/>
      <c r="E38" s="101"/>
      <c r="G38" s="1"/>
      <c r="H38" s="36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87"/>
      <c r="X38" s="1"/>
      <c r="Y38" s="91"/>
      <c r="Z38" s="91"/>
      <c r="AA38" s="91"/>
      <c r="AB38" s="91"/>
      <c r="AC38" s="91"/>
      <c r="AD38" s="91"/>
    </row>
    <row r="39" spans="1:30" x14ac:dyDescent="0.25">
      <c r="A39" s="100"/>
      <c r="B39" s="87"/>
      <c r="C39" s="1"/>
      <c r="D39" s="87"/>
      <c r="E39" s="101"/>
      <c r="G39" s="1"/>
      <c r="H39" s="36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87"/>
      <c r="X39" s="1"/>
      <c r="Y39" s="91"/>
      <c r="Z39" s="91"/>
      <c r="AA39" s="91"/>
      <c r="AB39" s="91"/>
      <c r="AC39" s="91"/>
      <c r="AD39" s="91"/>
    </row>
    <row r="40" spans="1:30" x14ac:dyDescent="0.25">
      <c r="A40" s="100"/>
      <c r="B40" s="87"/>
      <c r="C40" s="1"/>
      <c r="D40" s="87"/>
      <c r="E40" s="101"/>
      <c r="G40" s="1"/>
      <c r="H40" s="36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87"/>
      <c r="X40" s="1"/>
      <c r="Y40" s="91"/>
      <c r="Z40" s="91"/>
      <c r="AA40" s="91"/>
      <c r="AB40" s="91"/>
      <c r="AC40" s="91"/>
      <c r="AD40" s="91"/>
    </row>
    <row r="41" spans="1:30" x14ac:dyDescent="0.25">
      <c r="A41" s="100"/>
      <c r="B41" s="87"/>
      <c r="C41" s="1"/>
      <c r="D41" s="87"/>
      <c r="E41" s="101"/>
      <c r="G41" s="1"/>
      <c r="H41" s="36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87"/>
      <c r="X41" s="1"/>
      <c r="Y41" s="91"/>
      <c r="Z41" s="91"/>
      <c r="AA41" s="91"/>
      <c r="AB41" s="91"/>
      <c r="AC41" s="91"/>
      <c r="AD41" s="91"/>
    </row>
    <row r="42" spans="1:30" x14ac:dyDescent="0.25">
      <c r="A42" s="100"/>
      <c r="B42" s="87"/>
      <c r="C42" s="1"/>
      <c r="D42" s="87"/>
      <c r="E42" s="101"/>
      <c r="G42" s="1"/>
      <c r="H42" s="36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87"/>
      <c r="X42" s="1"/>
      <c r="Y42" s="91"/>
      <c r="Z42" s="91"/>
      <c r="AA42" s="91"/>
      <c r="AB42" s="91"/>
      <c r="AC42" s="91"/>
      <c r="AD42" s="91"/>
    </row>
    <row r="43" spans="1:30" x14ac:dyDescent="0.25">
      <c r="A43" s="100"/>
      <c r="B43" s="87"/>
      <c r="C43" s="1"/>
      <c r="D43" s="87"/>
      <c r="E43" s="101"/>
      <c r="G43" s="1"/>
      <c r="H43" s="36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87"/>
      <c r="X43" s="1"/>
      <c r="Y43" s="91"/>
      <c r="Z43" s="91"/>
      <c r="AA43" s="91"/>
      <c r="AB43" s="91"/>
      <c r="AC43" s="91"/>
      <c r="AD43" s="91"/>
    </row>
    <row r="44" spans="1:30" x14ac:dyDescent="0.25">
      <c r="A44" s="100"/>
      <c r="B44" s="87"/>
      <c r="C44" s="1"/>
      <c r="D44" s="87"/>
      <c r="E44" s="101"/>
      <c r="G44" s="1"/>
      <c r="H44" s="36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87"/>
      <c r="X44" s="1"/>
      <c r="Y44" s="91"/>
      <c r="Z44" s="91"/>
      <c r="AA44" s="91"/>
      <c r="AB44" s="91"/>
      <c r="AC44" s="91"/>
      <c r="AD44" s="91"/>
    </row>
    <row r="45" spans="1:30" x14ac:dyDescent="0.25">
      <c r="A45" s="100"/>
      <c r="B45" s="87"/>
      <c r="C45" s="1"/>
      <c r="D45" s="87"/>
      <c r="E45" s="101"/>
      <c r="G45" s="1"/>
      <c r="H45" s="36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87"/>
      <c r="X45" s="1"/>
      <c r="Y45" s="91"/>
      <c r="Z45" s="91"/>
      <c r="AA45" s="91"/>
      <c r="AB45" s="91"/>
      <c r="AC45" s="91"/>
      <c r="AD45" s="91"/>
    </row>
    <row r="46" spans="1:30" x14ac:dyDescent="0.25">
      <c r="A46" s="100"/>
      <c r="B46" s="87"/>
      <c r="C46" s="1"/>
      <c r="D46" s="87"/>
      <c r="E46" s="101"/>
      <c r="G46" s="1"/>
      <c r="H46" s="36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87"/>
      <c r="X46" s="1"/>
      <c r="Y46" s="91"/>
      <c r="Z46" s="91"/>
      <c r="AA46" s="91"/>
      <c r="AB46" s="91"/>
      <c r="AC46" s="91"/>
      <c r="AD46" s="91"/>
    </row>
    <row r="47" spans="1:30" x14ac:dyDescent="0.25">
      <c r="A47" s="100"/>
      <c r="B47" s="87"/>
      <c r="C47" s="1"/>
      <c r="D47" s="87"/>
      <c r="E47" s="101"/>
      <c r="G47" s="1"/>
      <c r="H47" s="36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87"/>
      <c r="X47" s="1"/>
      <c r="Y47" s="91"/>
      <c r="Z47" s="91"/>
      <c r="AA47" s="91"/>
      <c r="AB47" s="91"/>
      <c r="AC47" s="91"/>
      <c r="AD47" s="91"/>
    </row>
    <row r="48" spans="1:30" x14ac:dyDescent="0.25">
      <c r="A48" s="100"/>
      <c r="B48" s="87"/>
      <c r="C48" s="1"/>
      <c r="D48" s="87"/>
      <c r="E48" s="101"/>
      <c r="G48" s="1"/>
      <c r="H48" s="36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87"/>
      <c r="X48" s="1"/>
      <c r="Y48" s="91"/>
      <c r="Z48" s="91"/>
      <c r="AA48" s="91"/>
      <c r="AB48" s="91"/>
      <c r="AC48" s="91"/>
      <c r="AD48" s="91"/>
    </row>
    <row r="49" spans="1:30" x14ac:dyDescent="0.25">
      <c r="A49" s="100"/>
      <c r="B49" s="87"/>
      <c r="C49" s="1"/>
      <c r="D49" s="87"/>
      <c r="E49" s="101"/>
      <c r="G49" s="1"/>
      <c r="H49" s="36"/>
      <c r="I49" s="1"/>
      <c r="J49" s="24"/>
      <c r="K49" s="24"/>
      <c r="L49" s="24"/>
      <c r="M49" s="1"/>
      <c r="N49" s="1"/>
      <c r="O49" s="1"/>
      <c r="P49" s="1"/>
      <c r="Q49" s="1"/>
      <c r="R49" s="1"/>
      <c r="S49" s="1"/>
      <c r="T49" s="1"/>
      <c r="U49" s="1"/>
      <c r="V49" s="1"/>
      <c r="W49" s="87"/>
      <c r="X49" s="1"/>
      <c r="Y49" s="91"/>
      <c r="Z49" s="91"/>
      <c r="AA49" s="91"/>
      <c r="AB49" s="91"/>
      <c r="AC49" s="91"/>
      <c r="AD49" s="91"/>
    </row>
    <row r="50" spans="1:30" x14ac:dyDescent="0.25">
      <c r="A50" s="100"/>
      <c r="B50" s="87"/>
      <c r="C50" s="1"/>
      <c r="D50" s="87"/>
      <c r="E50" s="101"/>
      <c r="G50" s="1"/>
      <c r="H50" s="36"/>
      <c r="I50" s="1"/>
      <c r="J50" s="24"/>
      <c r="K50" s="24"/>
      <c r="L50" s="24"/>
      <c r="M50" s="1"/>
      <c r="N50" s="1"/>
      <c r="O50" s="1"/>
      <c r="P50" s="1"/>
      <c r="Q50" s="1"/>
      <c r="R50" s="1"/>
      <c r="S50" s="1"/>
      <c r="T50" s="1"/>
      <c r="U50" s="1"/>
      <c r="V50" s="1"/>
      <c r="W50" s="87"/>
      <c r="X50" s="1"/>
      <c r="Y50" s="91"/>
      <c r="Z50" s="91"/>
      <c r="AA50" s="91"/>
      <c r="AB50" s="91"/>
      <c r="AC50" s="91"/>
      <c r="AD50" s="91"/>
    </row>
    <row r="51" spans="1:30" x14ac:dyDescent="0.25">
      <c r="A51" s="100"/>
      <c r="B51" s="87"/>
      <c r="C51" s="1"/>
      <c r="D51" s="87"/>
      <c r="E51" s="101"/>
      <c r="G51" s="1"/>
      <c r="H51" s="36"/>
      <c r="I51" s="1"/>
      <c r="J51" s="24"/>
      <c r="K51" s="24"/>
      <c r="L51" s="24"/>
      <c r="M51" s="1"/>
      <c r="N51" s="1"/>
      <c r="O51" s="1"/>
      <c r="P51" s="1"/>
      <c r="Q51" s="1"/>
      <c r="R51" s="1"/>
      <c r="S51" s="1"/>
      <c r="T51" s="1"/>
      <c r="U51" s="1"/>
      <c r="V51" s="1"/>
      <c r="W51" s="87"/>
      <c r="X51" s="1"/>
      <c r="Y51" s="91"/>
      <c r="Z51" s="91"/>
      <c r="AA51" s="91"/>
      <c r="AB51" s="91"/>
      <c r="AC51" s="91"/>
      <c r="AD51" s="91"/>
    </row>
    <row r="52" spans="1:30" x14ac:dyDescent="0.25">
      <c r="A52" s="100"/>
      <c r="B52" s="87"/>
      <c r="C52" s="1"/>
      <c r="D52" s="87"/>
      <c r="E52" s="101"/>
      <c r="G52" s="1"/>
      <c r="H52" s="36"/>
      <c r="I52" s="1"/>
      <c r="J52" s="24"/>
      <c r="K52" s="24"/>
      <c r="L52" s="24"/>
      <c r="M52" s="1"/>
      <c r="N52" s="1"/>
      <c r="O52" s="1"/>
      <c r="P52" s="1"/>
      <c r="Q52" s="1"/>
      <c r="R52" s="1"/>
      <c r="S52" s="1"/>
      <c r="T52" s="1"/>
      <c r="U52" s="1"/>
      <c r="V52" s="1"/>
      <c r="W52" s="87"/>
      <c r="X52" s="1"/>
      <c r="Y52" s="91"/>
      <c r="Z52" s="91"/>
      <c r="AA52" s="91"/>
      <c r="AB52" s="91"/>
      <c r="AC52" s="91"/>
      <c r="AD52" s="91"/>
    </row>
    <row r="53" spans="1:30" x14ac:dyDescent="0.25">
      <c r="A53" s="100"/>
      <c r="B53" s="87"/>
      <c r="C53" s="1"/>
      <c r="D53" s="87"/>
      <c r="E53" s="101"/>
      <c r="G53" s="1"/>
      <c r="H53" s="36"/>
      <c r="I53" s="1"/>
      <c r="J53" s="24"/>
      <c r="K53" s="24"/>
      <c r="L53" s="24"/>
      <c r="M53" s="1"/>
      <c r="N53" s="1"/>
      <c r="O53" s="1"/>
      <c r="P53" s="1"/>
      <c r="Q53" s="1"/>
      <c r="R53" s="1"/>
      <c r="S53" s="1"/>
      <c r="T53" s="1"/>
      <c r="U53" s="1"/>
      <c r="V53" s="1"/>
      <c r="W53" s="87"/>
      <c r="X53" s="1"/>
      <c r="Y53" s="91"/>
      <c r="Z53" s="91"/>
      <c r="AA53" s="91"/>
      <c r="AB53" s="91"/>
      <c r="AC53" s="91"/>
      <c r="AD53" s="91"/>
    </row>
    <row r="54" spans="1:30" x14ac:dyDescent="0.25">
      <c r="A54" s="100"/>
      <c r="B54" s="87"/>
      <c r="C54" s="1"/>
      <c r="D54" s="87"/>
      <c r="E54" s="101"/>
      <c r="G54" s="1"/>
      <c r="H54" s="36"/>
      <c r="I54" s="1"/>
      <c r="J54" s="24"/>
      <c r="K54" s="24"/>
      <c r="L54" s="24"/>
      <c r="M54" s="1"/>
      <c r="N54" s="1"/>
      <c r="O54" s="1"/>
      <c r="P54" s="1"/>
      <c r="Q54" s="1"/>
      <c r="R54" s="1"/>
      <c r="S54" s="1"/>
      <c r="T54" s="1"/>
      <c r="U54" s="1"/>
      <c r="V54" s="1"/>
      <c r="W54" s="87"/>
      <c r="X54" s="1"/>
      <c r="Y54" s="91"/>
      <c r="Z54" s="91"/>
      <c r="AA54" s="91"/>
      <c r="AB54" s="91"/>
      <c r="AC54" s="91"/>
      <c r="AD54" s="91"/>
    </row>
    <row r="55" spans="1:30" x14ac:dyDescent="0.25">
      <c r="A55" s="100"/>
      <c r="B55" s="87"/>
      <c r="C55" s="1"/>
      <c r="D55" s="87"/>
      <c r="E55" s="101"/>
      <c r="G55" s="1"/>
      <c r="H55" s="36"/>
      <c r="I55" s="1"/>
      <c r="J55" s="24"/>
      <c r="K55" s="24"/>
      <c r="L55" s="24"/>
      <c r="M55" s="1"/>
      <c r="N55" s="1"/>
      <c r="O55" s="1"/>
      <c r="P55" s="1"/>
      <c r="Q55" s="1"/>
      <c r="R55" s="1"/>
      <c r="S55" s="1"/>
      <c r="T55" s="1"/>
      <c r="U55" s="1"/>
      <c r="V55" s="1"/>
      <c r="W55" s="87"/>
      <c r="X55" s="1"/>
      <c r="Y55" s="91"/>
      <c r="Z55" s="91"/>
      <c r="AA55" s="91"/>
      <c r="AB55" s="91"/>
      <c r="AC55" s="91"/>
      <c r="AD55" s="91"/>
    </row>
    <row r="56" spans="1:30" x14ac:dyDescent="0.25">
      <c r="A56" s="100"/>
      <c r="B56" s="87"/>
      <c r="C56" s="1"/>
      <c r="D56" s="87"/>
      <c r="E56" s="101"/>
      <c r="G56" s="1"/>
      <c r="H56" s="36"/>
      <c r="I56" s="1"/>
      <c r="J56" s="24"/>
      <c r="K56" s="24"/>
      <c r="L56" s="24"/>
      <c r="M56" s="1"/>
      <c r="N56" s="1"/>
      <c r="O56" s="1"/>
      <c r="P56" s="1"/>
      <c r="Q56" s="1"/>
      <c r="R56" s="1"/>
      <c r="S56" s="1"/>
      <c r="T56" s="1"/>
      <c r="U56" s="1"/>
      <c r="V56" s="1"/>
      <c r="W56" s="87"/>
      <c r="X56" s="1"/>
      <c r="Y56" s="91"/>
      <c r="Z56" s="91"/>
      <c r="AA56" s="91"/>
      <c r="AB56" s="91"/>
      <c r="AC56" s="91"/>
      <c r="AD56" s="91"/>
    </row>
    <row r="57" spans="1:30" x14ac:dyDescent="0.25">
      <c r="A57" s="100"/>
      <c r="B57" s="87"/>
      <c r="C57" s="1"/>
      <c r="D57" s="87"/>
      <c r="E57" s="101"/>
      <c r="G57" s="1"/>
      <c r="H57" s="36"/>
      <c r="I57" s="1"/>
      <c r="J57" s="24"/>
      <c r="K57" s="24"/>
      <c r="L57" s="24"/>
      <c r="M57" s="1"/>
      <c r="N57" s="1"/>
      <c r="O57" s="1"/>
      <c r="P57" s="1"/>
      <c r="Q57" s="1"/>
      <c r="R57" s="1"/>
      <c r="S57" s="1"/>
      <c r="T57" s="1"/>
      <c r="U57" s="1"/>
      <c r="V57" s="1"/>
      <c r="W57" s="87"/>
      <c r="X57" s="1"/>
      <c r="Y57" s="91"/>
      <c r="Z57" s="91"/>
      <c r="AA57" s="91"/>
      <c r="AB57" s="91"/>
      <c r="AC57" s="91"/>
      <c r="AD57" s="91"/>
    </row>
    <row r="58" spans="1:30" x14ac:dyDescent="0.25">
      <c r="A58" s="100"/>
      <c r="B58" s="87"/>
      <c r="C58" s="1"/>
      <c r="D58" s="87"/>
      <c r="E58" s="101"/>
      <c r="G58" s="1"/>
      <c r="H58" s="36"/>
      <c r="I58" s="1"/>
      <c r="J58" s="24"/>
      <c r="K58" s="24"/>
      <c r="L58" s="24"/>
      <c r="M58" s="1"/>
      <c r="N58" s="1"/>
      <c r="O58" s="1"/>
      <c r="P58" s="1"/>
      <c r="Q58" s="1"/>
      <c r="R58" s="1"/>
      <c r="S58" s="1"/>
      <c r="T58" s="1"/>
      <c r="U58" s="1"/>
      <c r="V58" s="1"/>
      <c r="W58" s="87"/>
      <c r="X58" s="1"/>
      <c r="Y58" s="91"/>
      <c r="Z58" s="91"/>
      <c r="AA58" s="91"/>
      <c r="AB58" s="91"/>
      <c r="AC58" s="91"/>
      <c r="AD58" s="91"/>
    </row>
    <row r="59" spans="1:30" x14ac:dyDescent="0.25">
      <c r="A59" s="100"/>
      <c r="B59" s="87"/>
      <c r="C59" s="1"/>
      <c r="D59" s="87"/>
      <c r="E59" s="101"/>
      <c r="G59" s="1"/>
      <c r="H59" s="36"/>
      <c r="I59" s="1"/>
      <c r="J59" s="24"/>
      <c r="K59" s="24"/>
      <c r="L59" s="24"/>
      <c r="M59" s="1"/>
      <c r="N59" s="1"/>
      <c r="O59" s="1"/>
      <c r="P59" s="1"/>
      <c r="Q59" s="1"/>
      <c r="R59" s="1"/>
      <c r="S59" s="1"/>
      <c r="T59" s="1"/>
      <c r="U59" s="1"/>
      <c r="V59" s="1"/>
      <c r="W59" s="87"/>
      <c r="X59" s="1"/>
      <c r="Y59" s="91"/>
      <c r="Z59" s="91"/>
      <c r="AA59" s="91"/>
      <c r="AB59" s="91"/>
      <c r="AC59" s="91"/>
      <c r="AD59" s="91"/>
    </row>
    <row r="60" spans="1:30" x14ac:dyDescent="0.25">
      <c r="A60" s="100"/>
      <c r="B60" s="87"/>
      <c r="C60" s="1"/>
      <c r="D60" s="87"/>
      <c r="E60" s="101"/>
      <c r="G60" s="1"/>
      <c r="H60" s="36"/>
      <c r="I60" s="1"/>
      <c r="J60" s="24"/>
      <c r="K60" s="24"/>
      <c r="L60" s="24"/>
      <c r="M60" s="1"/>
      <c r="N60" s="1"/>
      <c r="O60" s="1"/>
      <c r="P60" s="1"/>
      <c r="Q60" s="1"/>
      <c r="R60" s="1"/>
      <c r="S60" s="1"/>
      <c r="T60" s="1"/>
      <c r="U60" s="1"/>
      <c r="V60" s="1"/>
      <c r="W60" s="87"/>
      <c r="X60" s="1"/>
      <c r="Y60" s="91"/>
      <c r="Z60" s="91"/>
      <c r="AA60" s="91"/>
      <c r="AB60" s="91"/>
      <c r="AC60" s="91"/>
      <c r="AD60" s="91"/>
    </row>
    <row r="61" spans="1:30" x14ac:dyDescent="0.25">
      <c r="A61" s="100"/>
      <c r="B61" s="87"/>
      <c r="C61" s="1"/>
      <c r="D61" s="87"/>
      <c r="E61" s="101"/>
      <c r="G61" s="1"/>
      <c r="H61" s="36"/>
      <c r="I61" s="1"/>
      <c r="J61" s="24"/>
      <c r="K61" s="24"/>
      <c r="L61" s="24"/>
      <c r="M61" s="1"/>
      <c r="N61" s="1"/>
      <c r="O61" s="1"/>
      <c r="P61" s="1"/>
      <c r="Q61" s="1"/>
      <c r="R61" s="1"/>
      <c r="S61" s="1"/>
      <c r="T61" s="1"/>
      <c r="U61" s="1"/>
      <c r="V61" s="1"/>
      <c r="W61" s="87"/>
      <c r="X61" s="1"/>
      <c r="Y61" s="91"/>
      <c r="Z61" s="91"/>
      <c r="AA61" s="91"/>
      <c r="AB61" s="91"/>
      <c r="AC61" s="91"/>
      <c r="AD61" s="9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2019-08-18T21:51:37Z</dcterms:modified>
</cp:coreProperties>
</file>