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definedNames>
    <definedName name="OLE_LINK1" localSheetId="0">Mestaruussarja!$B$31</definedName>
  </definedNames>
  <calcPr calcId="145621"/>
</workbook>
</file>

<file path=xl/calcChain.xml><?xml version="1.0" encoding="utf-8"?>
<calcChain xmlns="http://schemas.openxmlformats.org/spreadsheetml/2006/main">
  <c r="K11" i="2" l="1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I14" i="2"/>
  <c r="O14" i="2" s="1"/>
  <c r="O12" i="2"/>
  <c r="O13" i="2"/>
  <c r="M14" i="2"/>
  <c r="N13" i="2"/>
  <c r="N12" i="2"/>
  <c r="M13" i="2"/>
  <c r="M12" i="2"/>
  <c r="F14" i="2"/>
  <c r="L12" i="2"/>
  <c r="L13" i="2"/>
  <c r="N14" i="2" l="1"/>
  <c r="L14" i="2"/>
</calcChain>
</file>

<file path=xl/sharedStrings.xml><?xml version="1.0" encoding="utf-8"?>
<sst xmlns="http://schemas.openxmlformats.org/spreadsheetml/2006/main" count="269" uniqueCount="115">
  <si>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</si>
  <si>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</si>
  <si>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</si>
  <si>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</si>
  <si>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</si>
  <si>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</si>
  <si>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</si>
  <si>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</si>
  <si>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</si>
  <si>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</si>
  <si>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</si>
  <si>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</si>
  <si>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</si>
  <si>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</si>
  <si>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</si>
  <si>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</si>
  <si>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</si>
  <si>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</si>
  <si>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</si>
  <si>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</si>
  <si>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</si>
  <si>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</si>
  <si>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</si>
  <si>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</si>
  <si>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</si>
  <si>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</si>
  <si>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</si>
  <si>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</si>
  <si>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</si>
  <si>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</si>
  <si>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</si>
  <si>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</si>
  <si>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</si>
  <si>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Eero Tolonen</t>
  </si>
  <si>
    <t>5.</t>
  </si>
  <si>
    <t>UPV</t>
  </si>
  <si>
    <t>2.</t>
  </si>
  <si>
    <t>7.</t>
  </si>
  <si>
    <t>11.</t>
  </si>
  <si>
    <t>IiU</t>
  </si>
  <si>
    <t>07.05. 1972  HP - UPV  16-5</t>
  </si>
  <si>
    <t xml:space="preserve">  24 v   3 kk 14 pv</t>
  </si>
  <si>
    <t>28.05. 1972  UPV - KPL  3-7</t>
  </si>
  <si>
    <t>5.  ottelu</t>
  </si>
  <si>
    <t xml:space="preserve">  24 v   3 kk 25 pv</t>
  </si>
  <si>
    <t>05.07. 1972  KaMa - UPV  6-7</t>
  </si>
  <si>
    <t>12.  ottelu</t>
  </si>
  <si>
    <t xml:space="preserve">  24 v   5 kk 12 pv</t>
  </si>
  <si>
    <t>10.</t>
  </si>
  <si>
    <t>ykkössarja</t>
  </si>
  <si>
    <t>Seurat</t>
  </si>
  <si>
    <t>UPV = Ulvilan Pesä-Veikot  (1957)</t>
  </si>
  <si>
    <t>IiU = Iin Urheilijat  (1945)</t>
  </si>
  <si>
    <t>23.1.1948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</si>
  <si>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</si>
  <si>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</si>
  <si>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</si>
  <si>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</si>
  <si>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</si>
  <si>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</si>
  <si>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</si>
  <si>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</si>
  <si>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</si>
  <si>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</si>
  <si>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</si>
  <si>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</si>
  <si>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</si>
  <si>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</si>
  <si>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20.08. 1972  Meilahti, Helsinki</t>
  </si>
  <si>
    <t xml:space="preserve">  1-3</t>
  </si>
  <si>
    <t>Länsi</t>
  </si>
  <si>
    <t>Olavi Kokko</t>
  </si>
  <si>
    <t>4500</t>
  </si>
  <si>
    <t>Ikä ensimmäisessä ottelussa</t>
  </si>
  <si>
    <t>24 v  6 kk  28 pv</t>
  </si>
  <si>
    <t>URA SM-SARJASSA</t>
  </si>
  <si>
    <t xml:space="preserve"> LIITTO - LEHDISTÖ - KORTTI</t>
  </si>
  <si>
    <t xml:space="preserve">  Tulos</t>
  </si>
  <si>
    <t xml:space="preserve">  KL-%</t>
  </si>
  <si>
    <t>Liitto</t>
  </si>
  <si>
    <t>13.06. 1973  Alajärvi</t>
  </si>
  <si>
    <t xml:space="preserve">  1-7</t>
  </si>
  <si>
    <t>Pekka Miettinen</t>
  </si>
  <si>
    <t>25 v  4 kk  21 pv</t>
  </si>
  <si>
    <t xml:space="preserve"> ITÄ - LÄNSI - KORTTI</t>
  </si>
  <si>
    <t>A-POJAT</t>
  </si>
  <si>
    <t>09.09. 1967  Kouvola</t>
  </si>
  <si>
    <t xml:space="preserve">  8-20</t>
  </si>
  <si>
    <t>Pentti Rajala</t>
  </si>
  <si>
    <t xml:space="preserve"> Arvo-ottelut</t>
  </si>
  <si>
    <t>Mitalit</t>
  </si>
  <si>
    <t>----</t>
  </si>
  <si>
    <t>Lyöty</t>
  </si>
  <si>
    <t>Tuotu</t>
  </si>
  <si>
    <t xml:space="preserve">      Runkosarja TOP-30</t>
  </si>
  <si>
    <t>L+T</t>
  </si>
  <si>
    <t>0-0-0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</si>
  <si>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</si>
  <si>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</si>
  <si>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</si>
  <si>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</si>
  <si>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</si>
  <si>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</si>
  <si>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</si>
  <si>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</si>
  <si>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</si>
  <si>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</si>
  <si>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</si>
  <si>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8.</t>
  </si>
  <si>
    <t>suomensarja</t>
  </si>
  <si>
    <t>1.</t>
  </si>
  <si>
    <t>maakuntasarja</t>
  </si>
  <si>
    <t>47.   22.07. 1973  SMJ - UPV  4-1</t>
  </si>
  <si>
    <t xml:space="preserve">  5.   25.07. 1973  UPV - KaMa  4-2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</si>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</sst>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3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6" fillId="3" borderId="8" xfId="0" applyFont="1" applyFill="1" applyBorder="1" applyAlignment="1"/>
    <xf numFmtId="49" fontId="6" fillId="3" borderId="9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49" fontId="3" fillId="7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3" fillId="0" borderId="10" xfId="0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7" borderId="12" xfId="0" applyFont="1" applyFill="1" applyBorder="1" applyAlignment="1">
      <alignment horizontal="center"/>
    </xf>
    <xf numFmtId="165" fontId="3" fillId="7" borderId="11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5" fillId="4" borderId="9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3" xfId="0" applyFont="1" applyFill="1" applyBorder="1"/>
    <xf numFmtId="0" fontId="5" fillId="4" borderId="0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0" customWidth="1"/>
    <col min="4" max="4" width="9.5703125" style="82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80" customWidth="1"/>
    <col min="16" max="19" width="6.7109375" style="80" customWidth="1"/>
    <col min="20" max="20" width="0.7109375" style="80" customWidth="1"/>
    <col min="21" max="25" width="5.7109375" style="80" customWidth="1"/>
    <col min="26" max="26" width="8.7109375" style="80" customWidth="1"/>
    <col min="27" max="27" width="0.7109375" style="33" customWidth="1"/>
    <col min="28" max="32" width="5.7109375" style="80" customWidth="1"/>
    <col min="33" max="33" width="8.7109375" style="80" customWidth="1"/>
    <col min="34" max="34" width="0.7109375" style="33" customWidth="1"/>
    <col min="35" max="40" width="5.7109375" style="80" customWidth="1"/>
    <col min="41" max="41" width="85.1406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141"/>
      <c r="P1" s="6"/>
      <c r="Q1" s="6"/>
      <c r="R1" s="6"/>
      <c r="S1" s="6"/>
      <c r="T1" s="141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7"/>
      <c r="G2" s="14"/>
      <c r="H2" s="14"/>
      <c r="I2" s="21" t="s">
        <v>13</v>
      </c>
      <c r="J2" s="17"/>
      <c r="K2" s="14"/>
      <c r="L2" s="14"/>
      <c r="M2" s="14"/>
      <c r="N2" s="15"/>
      <c r="O2" s="142"/>
      <c r="P2" s="21" t="s">
        <v>94</v>
      </c>
      <c r="Q2" s="15"/>
      <c r="R2" s="15"/>
      <c r="S2" s="18"/>
      <c r="T2" s="142"/>
      <c r="U2" s="20" t="s">
        <v>14</v>
      </c>
      <c r="V2" s="14"/>
      <c r="W2" s="14"/>
      <c r="X2" s="14"/>
      <c r="Y2" s="20"/>
      <c r="Z2" s="20"/>
      <c r="AA2" s="104"/>
      <c r="AB2" s="20" t="s">
        <v>15</v>
      </c>
      <c r="AC2" s="14"/>
      <c r="AD2" s="14"/>
      <c r="AE2" s="14"/>
      <c r="AF2" s="14"/>
      <c r="AG2" s="14"/>
      <c r="AH2" s="104"/>
      <c r="AI2" s="22" t="s">
        <v>89</v>
      </c>
      <c r="AJ2" s="14"/>
      <c r="AK2" s="14"/>
      <c r="AL2" s="20"/>
      <c r="AM2" s="14" t="s">
        <v>90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42"/>
      <c r="P3" s="18" t="s">
        <v>5</v>
      </c>
      <c r="Q3" s="18" t="s">
        <v>6</v>
      </c>
      <c r="R3" s="18" t="s">
        <v>95</v>
      </c>
      <c r="S3" s="18" t="s">
        <v>16</v>
      </c>
      <c r="T3" s="142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19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19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1972</v>
      </c>
      <c r="C4" s="25" t="s">
        <v>34</v>
      </c>
      <c r="D4" s="2" t="s">
        <v>35</v>
      </c>
      <c r="E4" s="25">
        <v>22</v>
      </c>
      <c r="F4" s="25">
        <v>1</v>
      </c>
      <c r="G4" s="25">
        <v>10</v>
      </c>
      <c r="H4" s="25">
        <v>12</v>
      </c>
      <c r="I4" s="25"/>
      <c r="J4" s="25"/>
      <c r="K4" s="25"/>
      <c r="L4" s="25"/>
      <c r="M4" s="25"/>
      <c r="N4" s="26"/>
      <c r="O4" s="142"/>
      <c r="P4" s="18"/>
      <c r="Q4" s="18"/>
      <c r="R4" s="18"/>
      <c r="S4" s="18"/>
      <c r="T4" s="142"/>
      <c r="U4" s="25"/>
      <c r="V4" s="25"/>
      <c r="W4" s="27"/>
      <c r="X4" s="25"/>
      <c r="Y4" s="25"/>
      <c r="Z4" s="25"/>
      <c r="AA4" s="19"/>
      <c r="AB4" s="27"/>
      <c r="AC4" s="25"/>
      <c r="AD4" s="25"/>
      <c r="AE4" s="25"/>
      <c r="AF4" s="25"/>
      <c r="AG4" s="25"/>
      <c r="AH4" s="19"/>
      <c r="AI4" s="25">
        <v>1</v>
      </c>
      <c r="AJ4" s="25"/>
      <c r="AK4" s="25">
        <v>1</v>
      </c>
      <c r="AL4" s="25"/>
      <c r="AM4" s="25"/>
      <c r="AN4" s="25"/>
      <c r="AO4" s="9"/>
    </row>
    <row r="5" spans="1:41" s="23" customFormat="1" ht="15" customHeight="1" x14ac:dyDescent="0.2">
      <c r="A5" s="9"/>
      <c r="B5" s="25">
        <v>1973</v>
      </c>
      <c r="C5" s="25" t="s">
        <v>36</v>
      </c>
      <c r="D5" s="2" t="s">
        <v>35</v>
      </c>
      <c r="E5" s="25">
        <v>22</v>
      </c>
      <c r="F5" s="25">
        <v>0</v>
      </c>
      <c r="G5" s="25">
        <v>10</v>
      </c>
      <c r="H5" s="25">
        <v>20</v>
      </c>
      <c r="I5" s="25"/>
      <c r="J5" s="25"/>
      <c r="K5" s="25"/>
      <c r="L5" s="25"/>
      <c r="M5" s="25"/>
      <c r="N5" s="26"/>
      <c r="O5" s="142"/>
      <c r="P5" s="18"/>
      <c r="Q5" s="18" t="s">
        <v>97</v>
      </c>
      <c r="R5" s="18"/>
      <c r="S5" s="18"/>
      <c r="T5" s="142"/>
      <c r="U5" s="25"/>
      <c r="V5" s="25"/>
      <c r="W5" s="27"/>
      <c r="X5" s="25"/>
      <c r="Y5" s="25"/>
      <c r="Z5" s="25"/>
      <c r="AA5" s="19"/>
      <c r="AB5" s="27"/>
      <c r="AC5" s="25"/>
      <c r="AD5" s="25"/>
      <c r="AE5" s="25"/>
      <c r="AF5" s="25"/>
      <c r="AG5" s="25"/>
      <c r="AH5" s="19"/>
      <c r="AI5" s="25"/>
      <c r="AJ5" s="25">
        <v>1</v>
      </c>
      <c r="AK5" s="25"/>
      <c r="AL5" s="25"/>
      <c r="AM5" s="25">
        <v>1</v>
      </c>
      <c r="AN5" s="25"/>
      <c r="AO5" s="9"/>
    </row>
    <row r="6" spans="1:41" s="23" customFormat="1" ht="15" customHeight="1" x14ac:dyDescent="0.2">
      <c r="A6" s="9"/>
      <c r="B6" s="25">
        <v>1974</v>
      </c>
      <c r="C6" s="25" t="s">
        <v>37</v>
      </c>
      <c r="D6" s="2" t="s">
        <v>35</v>
      </c>
      <c r="E6" s="25">
        <v>21</v>
      </c>
      <c r="F6" s="25">
        <v>0</v>
      </c>
      <c r="G6" s="25">
        <v>7</v>
      </c>
      <c r="H6" s="25">
        <v>11</v>
      </c>
      <c r="I6" s="25"/>
      <c r="J6" s="25"/>
      <c r="K6" s="25"/>
      <c r="L6" s="25"/>
      <c r="M6" s="25"/>
      <c r="N6" s="26"/>
      <c r="O6" s="142"/>
      <c r="P6" s="18"/>
      <c r="Q6" s="18"/>
      <c r="R6" s="18"/>
      <c r="S6" s="18"/>
      <c r="T6" s="142"/>
      <c r="U6" s="25"/>
      <c r="V6" s="25"/>
      <c r="W6" s="27"/>
      <c r="X6" s="25"/>
      <c r="Y6" s="25"/>
      <c r="Z6" s="25"/>
      <c r="AA6" s="19"/>
      <c r="AB6" s="27"/>
      <c r="AC6" s="25"/>
      <c r="AD6" s="25"/>
      <c r="AE6" s="25"/>
      <c r="AF6" s="25"/>
      <c r="AG6" s="25"/>
      <c r="AH6" s="19"/>
      <c r="AI6" s="25"/>
      <c r="AJ6" s="25"/>
      <c r="AK6" s="25"/>
      <c r="AL6" s="25"/>
      <c r="AM6" s="25"/>
      <c r="AN6" s="25"/>
      <c r="AO6" s="9"/>
    </row>
    <row r="7" spans="1:41" s="23" customFormat="1" ht="15" customHeight="1" x14ac:dyDescent="0.2">
      <c r="A7" s="9"/>
      <c r="B7" s="25">
        <v>1975</v>
      </c>
      <c r="C7" s="25"/>
      <c r="D7" s="2"/>
      <c r="E7" s="25"/>
      <c r="F7" s="25"/>
      <c r="G7" s="25"/>
      <c r="H7" s="25"/>
      <c r="I7" s="25"/>
      <c r="J7" s="25"/>
      <c r="K7" s="25"/>
      <c r="L7" s="25"/>
      <c r="M7" s="25"/>
      <c r="N7" s="26"/>
      <c r="O7" s="142"/>
      <c r="P7" s="18"/>
      <c r="Q7" s="18"/>
      <c r="R7" s="18"/>
      <c r="S7" s="18"/>
      <c r="T7" s="142"/>
      <c r="U7" s="25"/>
      <c r="V7" s="25"/>
      <c r="W7" s="27"/>
      <c r="X7" s="25"/>
      <c r="Y7" s="25"/>
      <c r="Z7" s="25"/>
      <c r="AA7" s="19"/>
      <c r="AB7" s="27"/>
      <c r="AC7" s="25"/>
      <c r="AD7" s="25"/>
      <c r="AE7" s="25"/>
      <c r="AF7" s="25"/>
      <c r="AG7" s="25"/>
      <c r="AH7" s="19"/>
      <c r="AI7" s="25"/>
      <c r="AJ7" s="25"/>
      <c r="AK7" s="27"/>
      <c r="AL7" s="27"/>
      <c r="AM7" s="28"/>
      <c r="AN7" s="25"/>
      <c r="AO7" s="9"/>
    </row>
    <row r="8" spans="1:41" s="23" customFormat="1" ht="15" customHeight="1" x14ac:dyDescent="0.2">
      <c r="A8" s="9"/>
      <c r="B8" s="25">
        <v>1976</v>
      </c>
      <c r="C8" s="25"/>
      <c r="D8" s="2"/>
      <c r="E8" s="25"/>
      <c r="F8" s="25"/>
      <c r="G8" s="25"/>
      <c r="H8" s="25"/>
      <c r="I8" s="25"/>
      <c r="J8" s="25"/>
      <c r="K8" s="25"/>
      <c r="L8" s="25"/>
      <c r="M8" s="25"/>
      <c r="N8" s="26"/>
      <c r="O8" s="142"/>
      <c r="P8" s="18"/>
      <c r="Q8" s="18"/>
      <c r="R8" s="18"/>
      <c r="S8" s="18"/>
      <c r="T8" s="142"/>
      <c r="U8" s="25"/>
      <c r="V8" s="25"/>
      <c r="W8" s="27"/>
      <c r="X8" s="25"/>
      <c r="Y8" s="25"/>
      <c r="Z8" s="25"/>
      <c r="AA8" s="19"/>
      <c r="AB8" s="27"/>
      <c r="AC8" s="25"/>
      <c r="AD8" s="25"/>
      <c r="AE8" s="25"/>
      <c r="AF8" s="25"/>
      <c r="AG8" s="25"/>
      <c r="AH8" s="19"/>
      <c r="AI8" s="25"/>
      <c r="AJ8" s="25"/>
      <c r="AK8" s="27"/>
      <c r="AL8" s="27"/>
      <c r="AM8" s="28"/>
      <c r="AN8" s="25"/>
      <c r="AO8" s="9"/>
    </row>
    <row r="9" spans="1:41" s="23" customFormat="1" ht="15" customHeight="1" x14ac:dyDescent="0.2">
      <c r="A9" s="9"/>
      <c r="B9" s="25">
        <v>1977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26"/>
      <c r="O9" s="142"/>
      <c r="P9" s="18"/>
      <c r="Q9" s="18"/>
      <c r="R9" s="18"/>
      <c r="S9" s="18"/>
      <c r="T9" s="142"/>
      <c r="U9" s="25"/>
      <c r="V9" s="25"/>
      <c r="W9" s="27"/>
      <c r="X9" s="25"/>
      <c r="Y9" s="25"/>
      <c r="Z9" s="25"/>
      <c r="AA9" s="19"/>
      <c r="AB9" s="27"/>
      <c r="AC9" s="25"/>
      <c r="AD9" s="25"/>
      <c r="AE9" s="25"/>
      <c r="AF9" s="25"/>
      <c r="AG9" s="25"/>
      <c r="AH9" s="19"/>
      <c r="AI9" s="25"/>
      <c r="AJ9" s="25"/>
      <c r="AK9" s="27"/>
      <c r="AL9" s="27"/>
      <c r="AM9" s="28"/>
      <c r="AN9" s="25"/>
      <c r="AO9" s="9"/>
    </row>
    <row r="10" spans="1:41" s="23" customFormat="1" ht="15" customHeight="1" x14ac:dyDescent="0.2">
      <c r="A10" s="9"/>
      <c r="B10" s="25">
        <v>1978</v>
      </c>
      <c r="C10" s="25"/>
      <c r="D10" s="2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142"/>
      <c r="P10" s="18"/>
      <c r="Q10" s="18"/>
      <c r="R10" s="18"/>
      <c r="S10" s="18"/>
      <c r="T10" s="142"/>
      <c r="U10" s="25"/>
      <c r="V10" s="25"/>
      <c r="W10" s="27"/>
      <c r="X10" s="25"/>
      <c r="Y10" s="25"/>
      <c r="Z10" s="25"/>
      <c r="AA10" s="19"/>
      <c r="AB10" s="43"/>
      <c r="AC10" s="29"/>
      <c r="AD10" s="29"/>
      <c r="AE10" s="29"/>
      <c r="AF10" s="29"/>
      <c r="AG10" s="29"/>
      <c r="AH10" s="19"/>
      <c r="AI10" s="25"/>
      <c r="AJ10" s="25"/>
      <c r="AK10" s="27"/>
      <c r="AL10" s="27"/>
      <c r="AM10" s="28"/>
      <c r="AN10" s="25"/>
      <c r="AO10" s="9"/>
    </row>
    <row r="11" spans="1:41" s="23" customFormat="1" ht="15" customHeight="1" x14ac:dyDescent="0.2">
      <c r="A11" s="9"/>
      <c r="B11" s="25">
        <v>1979</v>
      </c>
      <c r="C11" s="25"/>
      <c r="D11" s="2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142"/>
      <c r="P11" s="18"/>
      <c r="Q11" s="18"/>
      <c r="R11" s="18"/>
      <c r="S11" s="18"/>
      <c r="T11" s="142"/>
      <c r="U11" s="25"/>
      <c r="V11" s="25"/>
      <c r="W11" s="27"/>
      <c r="X11" s="25"/>
      <c r="Y11" s="25"/>
      <c r="Z11" s="25"/>
      <c r="AA11" s="19"/>
      <c r="AB11" s="43"/>
      <c r="AC11" s="29"/>
      <c r="AD11" s="29"/>
      <c r="AE11" s="29"/>
      <c r="AF11" s="29"/>
      <c r="AG11" s="29"/>
      <c r="AH11" s="19"/>
      <c r="AI11" s="25"/>
      <c r="AJ11" s="25"/>
      <c r="AK11" s="27"/>
      <c r="AL11" s="27"/>
      <c r="AM11" s="28"/>
      <c r="AN11" s="25"/>
      <c r="AO11" s="9"/>
    </row>
    <row r="12" spans="1:41" s="23" customFormat="1" ht="15" customHeight="1" x14ac:dyDescent="0.25">
      <c r="A12" s="9"/>
      <c r="B12" s="25">
        <v>1980</v>
      </c>
      <c r="C12" s="25" t="s">
        <v>38</v>
      </c>
      <c r="D12" s="30" t="s">
        <v>39</v>
      </c>
      <c r="E12" s="25">
        <v>21</v>
      </c>
      <c r="F12" s="31">
        <v>0</v>
      </c>
      <c r="G12" s="32">
        <v>3</v>
      </c>
      <c r="H12" s="31">
        <v>7</v>
      </c>
      <c r="I12" s="31">
        <v>53</v>
      </c>
      <c r="J12" s="31">
        <v>20</v>
      </c>
      <c r="K12" s="31">
        <v>18</v>
      </c>
      <c r="L12" s="31">
        <v>12</v>
      </c>
      <c r="M12" s="25">
        <v>3</v>
      </c>
      <c r="N12" s="56">
        <v>0.3</v>
      </c>
      <c r="O12" s="142"/>
      <c r="P12" s="18"/>
      <c r="Q12" s="18"/>
      <c r="R12" s="18"/>
      <c r="S12" s="18"/>
      <c r="T12" s="142"/>
      <c r="U12" s="25"/>
      <c r="V12" s="25"/>
      <c r="W12" s="32"/>
      <c r="X12" s="31"/>
      <c r="Y12" s="31"/>
      <c r="Z12" s="31"/>
      <c r="AA12" s="127"/>
      <c r="AB12" s="35">
        <v>6</v>
      </c>
      <c r="AC12" s="34">
        <v>0</v>
      </c>
      <c r="AD12" s="35">
        <v>1</v>
      </c>
      <c r="AE12" s="34">
        <v>7</v>
      </c>
      <c r="AF12" s="34"/>
      <c r="AG12" s="34"/>
      <c r="AH12" s="127"/>
      <c r="AI12" s="31"/>
      <c r="AJ12" s="31"/>
      <c r="AK12" s="32"/>
      <c r="AL12" s="32"/>
      <c r="AM12" s="36"/>
      <c r="AN12" s="31"/>
      <c r="AO12" s="9"/>
    </row>
    <row r="13" spans="1:41" s="23" customFormat="1" ht="15" customHeight="1" x14ac:dyDescent="0.2">
      <c r="A13" s="9"/>
      <c r="B13" s="37">
        <v>1981</v>
      </c>
      <c r="C13" s="37" t="s">
        <v>48</v>
      </c>
      <c r="D13" s="38" t="s">
        <v>39</v>
      </c>
      <c r="E13" s="37"/>
      <c r="F13" s="39" t="s">
        <v>49</v>
      </c>
      <c r="G13" s="40"/>
      <c r="H13" s="41"/>
      <c r="I13" s="37"/>
      <c r="J13" s="37"/>
      <c r="K13" s="37"/>
      <c r="L13" s="37"/>
      <c r="M13" s="37"/>
      <c r="N13" s="42"/>
      <c r="O13" s="142"/>
      <c r="P13" s="18"/>
      <c r="Q13" s="18"/>
      <c r="R13" s="18"/>
      <c r="S13" s="18"/>
      <c r="T13" s="142"/>
      <c r="U13" s="25"/>
      <c r="V13" s="25"/>
      <c r="W13" s="27"/>
      <c r="X13" s="25"/>
      <c r="Y13" s="25"/>
      <c r="Z13" s="27"/>
      <c r="AA13" s="19"/>
      <c r="AB13" s="43"/>
      <c r="AC13" s="43"/>
      <c r="AD13" s="43"/>
      <c r="AE13" s="43"/>
      <c r="AF13" s="43"/>
      <c r="AG13" s="43"/>
      <c r="AH13" s="19"/>
      <c r="AI13" s="25"/>
      <c r="AJ13" s="44"/>
      <c r="AK13" s="44"/>
      <c r="AL13" s="27"/>
      <c r="AM13" s="28"/>
      <c r="AN13" s="25"/>
      <c r="AO13" s="9"/>
    </row>
    <row r="14" spans="1:41" s="23" customFormat="1" ht="15" customHeight="1" x14ac:dyDescent="0.2">
      <c r="A14" s="9"/>
      <c r="B14" s="171">
        <v>1982</v>
      </c>
      <c r="C14" s="171" t="s">
        <v>108</v>
      </c>
      <c r="D14" s="172" t="s">
        <v>39</v>
      </c>
      <c r="E14" s="171"/>
      <c r="F14" s="166" t="s">
        <v>109</v>
      </c>
      <c r="G14" s="167"/>
      <c r="H14" s="168"/>
      <c r="I14" s="171"/>
      <c r="J14" s="171"/>
      <c r="K14" s="171"/>
      <c r="L14" s="171"/>
      <c r="M14" s="171"/>
      <c r="N14" s="173"/>
      <c r="O14" s="142"/>
      <c r="P14" s="18"/>
      <c r="Q14" s="18"/>
      <c r="R14" s="18"/>
      <c r="S14" s="18"/>
      <c r="T14" s="142"/>
      <c r="U14" s="25"/>
      <c r="V14" s="25"/>
      <c r="W14" s="27"/>
      <c r="X14" s="25"/>
      <c r="Y14" s="25"/>
      <c r="Z14" s="27"/>
      <c r="AA14" s="19"/>
      <c r="AB14" s="43"/>
      <c r="AC14" s="43"/>
      <c r="AD14" s="43"/>
      <c r="AE14" s="43"/>
      <c r="AF14" s="43"/>
      <c r="AG14" s="43"/>
      <c r="AH14" s="19"/>
      <c r="AI14" s="25"/>
      <c r="AJ14" s="44"/>
      <c r="AK14" s="44"/>
      <c r="AL14" s="27"/>
      <c r="AM14" s="28"/>
      <c r="AN14" s="25"/>
      <c r="AO14" s="9"/>
    </row>
    <row r="15" spans="1:41" s="23" customFormat="1" ht="15" customHeight="1" x14ac:dyDescent="0.2">
      <c r="A15" s="9"/>
      <c r="B15" s="91">
        <v>1983</v>
      </c>
      <c r="C15" s="91" t="s">
        <v>110</v>
      </c>
      <c r="D15" s="174" t="s">
        <v>39</v>
      </c>
      <c r="E15" s="91"/>
      <c r="F15" s="89" t="s">
        <v>111</v>
      </c>
      <c r="G15" s="93"/>
      <c r="H15" s="92"/>
      <c r="I15" s="91"/>
      <c r="J15" s="91"/>
      <c r="K15" s="91"/>
      <c r="L15" s="91"/>
      <c r="M15" s="91"/>
      <c r="N15" s="175"/>
      <c r="O15" s="142"/>
      <c r="P15" s="18"/>
      <c r="Q15" s="18"/>
      <c r="R15" s="18"/>
      <c r="S15" s="18"/>
      <c r="T15" s="142"/>
      <c r="U15" s="25"/>
      <c r="V15" s="25"/>
      <c r="W15" s="27"/>
      <c r="X15" s="25"/>
      <c r="Y15" s="25"/>
      <c r="Z15" s="27"/>
      <c r="AA15" s="19"/>
      <c r="AB15" s="43"/>
      <c r="AC15" s="43"/>
      <c r="AD15" s="43"/>
      <c r="AE15" s="43"/>
      <c r="AF15" s="43"/>
      <c r="AG15" s="43"/>
      <c r="AH15" s="19"/>
      <c r="AI15" s="25"/>
      <c r="AJ15" s="44"/>
      <c r="AK15" s="44"/>
      <c r="AL15" s="27"/>
      <c r="AM15" s="28"/>
      <c r="AN15" s="25"/>
      <c r="AO15" s="9"/>
    </row>
    <row r="16" spans="1:41" s="23" customFormat="1" ht="15" customHeight="1" x14ac:dyDescent="0.2">
      <c r="A16" s="9"/>
      <c r="B16" s="171">
        <v>1984</v>
      </c>
      <c r="C16" s="171" t="s">
        <v>108</v>
      </c>
      <c r="D16" s="172" t="s">
        <v>39</v>
      </c>
      <c r="E16" s="171"/>
      <c r="F16" s="166" t="s">
        <v>109</v>
      </c>
      <c r="G16" s="167"/>
      <c r="H16" s="168"/>
      <c r="I16" s="171"/>
      <c r="J16" s="171"/>
      <c r="K16" s="171"/>
      <c r="L16" s="171"/>
      <c r="M16" s="171"/>
      <c r="N16" s="173"/>
      <c r="O16" s="142"/>
      <c r="P16" s="18"/>
      <c r="Q16" s="18"/>
      <c r="R16" s="18"/>
      <c r="S16" s="18"/>
      <c r="T16" s="142"/>
      <c r="U16" s="25"/>
      <c r="V16" s="25"/>
      <c r="W16" s="27"/>
      <c r="X16" s="25"/>
      <c r="Y16" s="25"/>
      <c r="Z16" s="27"/>
      <c r="AA16" s="19"/>
      <c r="AB16" s="43"/>
      <c r="AC16" s="43"/>
      <c r="AD16" s="43"/>
      <c r="AE16" s="43"/>
      <c r="AF16" s="43"/>
      <c r="AG16" s="43"/>
      <c r="AH16" s="19"/>
      <c r="AI16" s="25"/>
      <c r="AJ16" s="44"/>
      <c r="AK16" s="44"/>
      <c r="AL16" s="27"/>
      <c r="AM16" s="28"/>
      <c r="AN16" s="25"/>
      <c r="AO16" s="9"/>
    </row>
    <row r="17" spans="1:42" s="23" customFormat="1" ht="15" customHeight="1" x14ac:dyDescent="0.2">
      <c r="A17" s="1"/>
      <c r="B17" s="16" t="s">
        <v>7</v>
      </c>
      <c r="C17" s="17"/>
      <c r="D17" s="15"/>
      <c r="E17" s="18">
        <v>86</v>
      </c>
      <c r="F17" s="18">
        <v>1</v>
      </c>
      <c r="G17" s="18">
        <v>30</v>
      </c>
      <c r="H17" s="18">
        <v>50</v>
      </c>
      <c r="I17" s="18">
        <v>53</v>
      </c>
      <c r="J17" s="18">
        <v>20</v>
      </c>
      <c r="K17" s="18">
        <v>18</v>
      </c>
      <c r="L17" s="18">
        <v>12</v>
      </c>
      <c r="M17" s="18">
        <v>3</v>
      </c>
      <c r="N17" s="45">
        <v>0.3</v>
      </c>
      <c r="O17" s="142"/>
      <c r="P17" s="18" t="s">
        <v>96</v>
      </c>
      <c r="Q17" s="18" t="s">
        <v>96</v>
      </c>
      <c r="R17" s="18" t="s">
        <v>96</v>
      </c>
      <c r="S17" s="18" t="s">
        <v>96</v>
      </c>
      <c r="T17" s="142"/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45">
        <v>0</v>
      </c>
      <c r="AA17" s="19"/>
      <c r="AB17" s="15">
        <v>6</v>
      </c>
      <c r="AC17" s="18">
        <v>0</v>
      </c>
      <c r="AD17" s="18">
        <v>1</v>
      </c>
      <c r="AE17" s="18">
        <v>7</v>
      </c>
      <c r="AF17" s="128" t="s">
        <v>91</v>
      </c>
      <c r="AG17" s="128" t="s">
        <v>91</v>
      </c>
      <c r="AH17" s="19"/>
      <c r="AI17" s="18">
        <v>1</v>
      </c>
      <c r="AJ17" s="18">
        <v>1</v>
      </c>
      <c r="AK17" s="18">
        <v>1</v>
      </c>
      <c r="AL17" s="18">
        <v>0</v>
      </c>
      <c r="AM17" s="18">
        <v>1</v>
      </c>
      <c r="AN17" s="18">
        <v>0</v>
      </c>
      <c r="AO17" s="9"/>
    </row>
    <row r="18" spans="1:42" ht="15" customHeight="1" x14ac:dyDescent="0.2">
      <c r="A18" s="9"/>
      <c r="B18" s="2" t="s">
        <v>2</v>
      </c>
      <c r="C18" s="28"/>
      <c r="D18" s="46">
        <v>258.7</v>
      </c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7"/>
      <c r="P18" s="47"/>
      <c r="Q18" s="47"/>
      <c r="R18" s="47"/>
      <c r="S18" s="47"/>
      <c r="T18" s="50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9"/>
      <c r="AN18" s="47"/>
      <c r="AO18" s="9"/>
    </row>
    <row r="19" spans="1:42" s="23" customFormat="1" ht="15" customHeight="1" x14ac:dyDescent="0.25">
      <c r="A19" s="9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7"/>
      <c r="P19" s="47"/>
      <c r="Q19" s="47"/>
      <c r="R19" s="47"/>
      <c r="S19" s="47"/>
      <c r="T19" s="47"/>
      <c r="U19" s="47"/>
      <c r="V19" s="50"/>
      <c r="W19" s="47"/>
      <c r="X19" s="47"/>
      <c r="Y19" s="47"/>
      <c r="Z19" s="47"/>
      <c r="AA19" s="33"/>
      <c r="AB19" s="47"/>
      <c r="AC19" s="47"/>
      <c r="AD19" s="47"/>
      <c r="AE19" s="47"/>
      <c r="AF19" s="47"/>
      <c r="AG19" s="47"/>
      <c r="AH19" s="33"/>
      <c r="AI19" s="47"/>
      <c r="AJ19" s="47"/>
      <c r="AK19" s="47"/>
      <c r="AL19" s="47"/>
      <c r="AM19" s="47"/>
      <c r="AN19" s="47"/>
      <c r="AO19" s="9"/>
    </row>
    <row r="20" spans="1:42" ht="15" customHeight="1" x14ac:dyDescent="0.25">
      <c r="A20" s="9"/>
      <c r="B20" s="22" t="s">
        <v>75</v>
      </c>
      <c r="C20" s="51"/>
      <c r="D20" s="5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7"/>
      <c r="K20" s="18" t="s">
        <v>25</v>
      </c>
      <c r="L20" s="18" t="s">
        <v>26</v>
      </c>
      <c r="M20" s="18" t="s">
        <v>27</v>
      </c>
      <c r="N20" s="18" t="s">
        <v>21</v>
      </c>
      <c r="O20" s="47"/>
      <c r="P20" s="52" t="s">
        <v>28</v>
      </c>
      <c r="Q20" s="12"/>
      <c r="R20" s="12"/>
      <c r="S20" s="12"/>
      <c r="T20" s="53"/>
      <c r="U20" s="53"/>
      <c r="V20" s="53"/>
      <c r="W20" s="53"/>
      <c r="X20" s="53"/>
      <c r="Y20" s="53"/>
      <c r="Z20" s="53"/>
      <c r="AA20" s="12"/>
      <c r="AB20" s="12"/>
      <c r="AC20" s="53"/>
      <c r="AD20" s="12"/>
      <c r="AE20" s="12" t="s">
        <v>114</v>
      </c>
      <c r="AF20" s="12"/>
      <c r="AG20" s="12"/>
      <c r="AH20" s="12"/>
      <c r="AI20" s="12"/>
      <c r="AJ20" s="12"/>
      <c r="AK20" s="12"/>
      <c r="AL20" s="12"/>
      <c r="AM20" s="12"/>
      <c r="AN20" s="54"/>
      <c r="AO20" s="9"/>
      <c r="AP20" s="47"/>
    </row>
    <row r="21" spans="1:42" ht="15" customHeight="1" x14ac:dyDescent="0.2">
      <c r="A21" s="9"/>
      <c r="B21" s="52" t="s">
        <v>12</v>
      </c>
      <c r="C21" s="12"/>
      <c r="D21" s="54"/>
      <c r="E21" s="25">
        <v>86</v>
      </c>
      <c r="F21" s="25">
        <v>1</v>
      </c>
      <c r="G21" s="25">
        <v>30</v>
      </c>
      <c r="H21" s="25">
        <v>50</v>
      </c>
      <c r="I21" s="25">
        <v>53</v>
      </c>
      <c r="J21" s="47"/>
      <c r="K21" s="55">
        <v>0.36046511627906974</v>
      </c>
      <c r="L21" s="55">
        <v>0.58139534883720934</v>
      </c>
      <c r="M21" s="55">
        <v>2.5238095238095237</v>
      </c>
      <c r="N21" s="56">
        <v>0.3</v>
      </c>
      <c r="O21" s="47"/>
      <c r="P21" s="156" t="s">
        <v>9</v>
      </c>
      <c r="Q21" s="176"/>
      <c r="R21" s="177" t="s">
        <v>40</v>
      </c>
      <c r="S21" s="177"/>
      <c r="T21" s="177"/>
      <c r="U21" s="177"/>
      <c r="V21" s="177"/>
      <c r="W21" s="177"/>
      <c r="X21" s="178" t="s">
        <v>11</v>
      </c>
      <c r="Y21" s="178"/>
      <c r="Z21" s="178"/>
      <c r="AA21" s="178" t="s">
        <v>41</v>
      </c>
      <c r="AB21" s="178"/>
      <c r="AC21" s="178"/>
      <c r="AD21" s="178"/>
      <c r="AE21" s="177">
        <v>7013</v>
      </c>
      <c r="AF21" s="177"/>
      <c r="AG21" s="177" t="s">
        <v>113</v>
      </c>
      <c r="AH21" s="179"/>
      <c r="AI21" s="177"/>
      <c r="AJ21" s="177"/>
      <c r="AK21" s="177"/>
      <c r="AL21" s="177"/>
      <c r="AM21" s="179"/>
      <c r="AN21" s="180"/>
      <c r="AO21" s="9"/>
      <c r="AP21" s="47"/>
    </row>
    <row r="22" spans="1:42" ht="15" customHeight="1" x14ac:dyDescent="0.2">
      <c r="A22" s="9"/>
      <c r="B22" s="57" t="s">
        <v>14</v>
      </c>
      <c r="C22" s="58"/>
      <c r="D22" s="59"/>
      <c r="E22" s="25"/>
      <c r="F22" s="25"/>
      <c r="G22" s="25"/>
      <c r="H22" s="25"/>
      <c r="I22" s="25"/>
      <c r="J22" s="47"/>
      <c r="K22" s="55"/>
      <c r="L22" s="55"/>
      <c r="M22" s="55"/>
      <c r="N22" s="56"/>
      <c r="O22" s="47"/>
      <c r="P22" s="181" t="s">
        <v>92</v>
      </c>
      <c r="Q22" s="182"/>
      <c r="R22" s="177" t="s">
        <v>42</v>
      </c>
      <c r="S22" s="177"/>
      <c r="T22" s="177"/>
      <c r="U22" s="177"/>
      <c r="V22" s="177"/>
      <c r="W22" s="177"/>
      <c r="X22" s="178" t="s">
        <v>43</v>
      </c>
      <c r="Y22" s="178"/>
      <c r="Z22" s="178"/>
      <c r="AA22" s="178" t="s">
        <v>44</v>
      </c>
      <c r="AB22" s="178"/>
      <c r="AC22" s="178"/>
      <c r="AD22" s="178"/>
      <c r="AE22" s="177">
        <v>5200</v>
      </c>
      <c r="AF22" s="177"/>
      <c r="AG22" s="177" t="s">
        <v>112</v>
      </c>
      <c r="AH22" s="179"/>
      <c r="AI22" s="177"/>
      <c r="AJ22" s="177"/>
      <c r="AK22" s="177"/>
      <c r="AL22" s="177"/>
      <c r="AM22" s="179"/>
      <c r="AN22" s="180"/>
      <c r="AO22" s="9"/>
      <c r="AP22" s="47"/>
    </row>
    <row r="23" spans="1:42" ht="15" customHeight="1" x14ac:dyDescent="0.2">
      <c r="A23" s="9"/>
      <c r="B23" s="60" t="s">
        <v>15</v>
      </c>
      <c r="C23" s="61"/>
      <c r="D23" s="62"/>
      <c r="E23" s="29">
        <v>6</v>
      </c>
      <c r="F23" s="29">
        <v>0</v>
      </c>
      <c r="G23" s="29">
        <v>1</v>
      </c>
      <c r="H23" s="29">
        <v>7</v>
      </c>
      <c r="I23" s="29"/>
      <c r="J23" s="47"/>
      <c r="K23" s="63">
        <v>0.16666666666666666</v>
      </c>
      <c r="L23" s="63">
        <v>1.1666666666666667</v>
      </c>
      <c r="M23" s="63"/>
      <c r="N23" s="64"/>
      <c r="O23" s="47"/>
      <c r="P23" s="181" t="s">
        <v>93</v>
      </c>
      <c r="Q23" s="182"/>
      <c r="R23" s="177" t="s">
        <v>40</v>
      </c>
      <c r="S23" s="177"/>
      <c r="T23" s="177"/>
      <c r="U23" s="177"/>
      <c r="V23" s="177"/>
      <c r="W23" s="177"/>
      <c r="X23" s="178" t="s">
        <v>11</v>
      </c>
      <c r="Y23" s="178"/>
      <c r="Z23" s="178"/>
      <c r="AA23" s="178" t="s">
        <v>41</v>
      </c>
      <c r="AB23" s="178"/>
      <c r="AC23" s="178"/>
      <c r="AD23" s="178"/>
      <c r="AE23" s="178"/>
      <c r="AF23" s="177"/>
      <c r="AG23" s="177"/>
      <c r="AH23" s="179"/>
      <c r="AI23" s="177"/>
      <c r="AJ23" s="177"/>
      <c r="AK23" s="177"/>
      <c r="AL23" s="177"/>
      <c r="AM23" s="179"/>
      <c r="AN23" s="180"/>
      <c r="AO23" s="9"/>
      <c r="AP23" s="47"/>
    </row>
    <row r="24" spans="1:42" ht="15" customHeight="1" x14ac:dyDescent="0.2">
      <c r="A24" s="9"/>
      <c r="B24" s="65" t="s">
        <v>24</v>
      </c>
      <c r="C24" s="66"/>
      <c r="D24" s="67"/>
      <c r="E24" s="18">
        <v>92</v>
      </c>
      <c r="F24" s="18">
        <v>1</v>
      </c>
      <c r="G24" s="18">
        <v>31</v>
      </c>
      <c r="H24" s="18">
        <v>57</v>
      </c>
      <c r="I24" s="18">
        <v>53</v>
      </c>
      <c r="J24" s="47"/>
      <c r="K24" s="68">
        <v>0.34782608695652173</v>
      </c>
      <c r="L24" s="68">
        <v>0.61956521739130432</v>
      </c>
      <c r="M24" s="68">
        <v>2.5238095238095237</v>
      </c>
      <c r="N24" s="45">
        <v>0.3</v>
      </c>
      <c r="O24" s="47"/>
      <c r="P24" s="183" t="s">
        <v>10</v>
      </c>
      <c r="Q24" s="184"/>
      <c r="R24" s="185" t="s">
        <v>45</v>
      </c>
      <c r="S24" s="185"/>
      <c r="T24" s="185"/>
      <c r="U24" s="185"/>
      <c r="V24" s="185"/>
      <c r="W24" s="185"/>
      <c r="X24" s="186" t="s">
        <v>46</v>
      </c>
      <c r="Y24" s="186"/>
      <c r="Z24" s="186"/>
      <c r="AA24" s="186" t="s">
        <v>47</v>
      </c>
      <c r="AB24" s="186"/>
      <c r="AC24" s="186"/>
      <c r="AD24" s="186"/>
      <c r="AE24" s="186"/>
      <c r="AF24" s="185"/>
      <c r="AG24" s="185"/>
      <c r="AH24" s="187"/>
      <c r="AI24" s="185"/>
      <c r="AJ24" s="185"/>
      <c r="AK24" s="185"/>
      <c r="AL24" s="185"/>
      <c r="AM24" s="187"/>
      <c r="AN24" s="188"/>
      <c r="AO24" s="9"/>
      <c r="AP24" s="47"/>
    </row>
    <row r="25" spans="1:42" ht="15" customHeight="1" x14ac:dyDescent="0.25">
      <c r="A25" s="9"/>
      <c r="B25" s="49"/>
      <c r="C25" s="49"/>
      <c r="D25" s="49"/>
      <c r="E25" s="49"/>
      <c r="F25" s="49"/>
      <c r="G25" s="49"/>
      <c r="H25" s="49"/>
      <c r="I25" s="49"/>
      <c r="J25" s="47"/>
      <c r="K25" s="49"/>
      <c r="L25" s="49"/>
      <c r="M25" s="49"/>
      <c r="N25" s="48"/>
      <c r="O25" s="47"/>
      <c r="P25" s="47"/>
      <c r="Q25" s="47"/>
      <c r="R25" s="47"/>
      <c r="S25" s="47"/>
      <c r="T25" s="47"/>
      <c r="U25" s="47"/>
      <c r="V25" s="50"/>
      <c r="W25" s="47"/>
      <c r="X25" s="47"/>
      <c r="Y25" s="24"/>
      <c r="Z25" s="24"/>
      <c r="AA25" s="24"/>
      <c r="AB25" s="24"/>
      <c r="AC25" s="69"/>
      <c r="AD25" s="47"/>
      <c r="AE25" s="47"/>
      <c r="AF25" s="47"/>
      <c r="AG25" s="47"/>
      <c r="AH25" s="24"/>
      <c r="AI25" s="47"/>
      <c r="AJ25" s="47"/>
      <c r="AK25" s="47"/>
      <c r="AL25" s="47"/>
      <c r="AM25" s="47"/>
      <c r="AN25" s="47"/>
      <c r="AO25" s="9"/>
      <c r="AP25" s="24"/>
    </row>
    <row r="26" spans="1:42" ht="15" customHeight="1" x14ac:dyDescent="0.25">
      <c r="A26" s="9"/>
      <c r="B26" s="47" t="s">
        <v>50</v>
      </c>
      <c r="C26" s="47"/>
      <c r="D26" s="47" t="s">
        <v>51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47"/>
      <c r="Q26" s="47"/>
      <c r="R26" s="47"/>
      <c r="S26" s="47"/>
      <c r="T26" s="47"/>
      <c r="U26" s="47"/>
      <c r="V26" s="50"/>
      <c r="W26" s="70"/>
      <c r="X26" s="47"/>
      <c r="Y26" s="24"/>
      <c r="Z26" s="24"/>
      <c r="AA26" s="24"/>
      <c r="AB26" s="24"/>
      <c r="AC26" s="69"/>
      <c r="AD26" s="47"/>
      <c r="AE26" s="47"/>
      <c r="AF26" s="47"/>
      <c r="AG26" s="47"/>
      <c r="AH26" s="24"/>
      <c r="AI26" s="47"/>
      <c r="AJ26" s="47"/>
      <c r="AK26" s="47"/>
      <c r="AL26" s="47"/>
      <c r="AM26" s="47"/>
      <c r="AN26" s="47"/>
      <c r="AO26" s="9"/>
    </row>
    <row r="27" spans="1:42" ht="15" customHeight="1" x14ac:dyDescent="0.25">
      <c r="A27" s="9"/>
      <c r="B27" s="47"/>
      <c r="C27" s="47"/>
      <c r="D27" s="47" t="s">
        <v>52</v>
      </c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47"/>
      <c r="P27" s="47"/>
      <c r="Q27" s="47"/>
      <c r="R27" s="47"/>
      <c r="S27" s="47"/>
      <c r="T27" s="47"/>
      <c r="U27" s="47"/>
      <c r="V27" s="50"/>
      <c r="W27" s="47"/>
      <c r="X27" s="47"/>
      <c r="Y27" s="24"/>
      <c r="Z27" s="24"/>
      <c r="AA27" s="24"/>
      <c r="AB27" s="24"/>
      <c r="AC27" s="69"/>
      <c r="AD27" s="47"/>
      <c r="AE27" s="47"/>
      <c r="AF27" s="47"/>
      <c r="AG27" s="47"/>
      <c r="AH27" s="24"/>
      <c r="AI27" s="47"/>
      <c r="AJ27" s="47"/>
      <c r="AK27" s="47"/>
      <c r="AL27" s="47"/>
      <c r="AM27" s="47"/>
      <c r="AN27" s="47"/>
      <c r="AO27" s="9"/>
    </row>
    <row r="28" spans="1:42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50"/>
      <c r="O28" s="24"/>
      <c r="P28" s="24"/>
      <c r="Q28" s="24"/>
      <c r="R28" s="24"/>
      <c r="S28" s="24"/>
      <c r="T28" s="24"/>
      <c r="U28" s="47"/>
      <c r="V28" s="50"/>
      <c r="W28" s="47"/>
      <c r="X28" s="47"/>
      <c r="Y28" s="24"/>
      <c r="Z28" s="24"/>
      <c r="AA28" s="24"/>
      <c r="AB28" s="24"/>
      <c r="AC28" s="69"/>
      <c r="AD28" s="47"/>
      <c r="AE28" s="47"/>
      <c r="AF28" s="47"/>
      <c r="AG28" s="47"/>
      <c r="AH28" s="24"/>
      <c r="AI28" s="47"/>
      <c r="AJ28" s="47"/>
      <c r="AK28" s="47"/>
      <c r="AL28" s="47"/>
      <c r="AM28" s="47"/>
      <c r="AN28" s="47"/>
      <c r="AO28" s="9"/>
    </row>
    <row r="29" spans="1:42" ht="15" customHeight="1" x14ac:dyDescent="0.2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24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ht="15" customHeight="1" x14ac:dyDescent="0.2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24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</row>
    <row r="31" spans="1:42" ht="15" customHeight="1" x14ac:dyDescent="0.2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4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</row>
    <row r="32" spans="1:42" ht="15" customHeight="1" x14ac:dyDescent="0.2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4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2" ht="15" customHeight="1" x14ac:dyDescent="0.2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4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 ht="15" customHeight="1" x14ac:dyDescent="0.2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24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2" ht="15" customHeight="1" x14ac:dyDescent="0.2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24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2" ht="15" customHeight="1" x14ac:dyDescent="0.2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24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 ht="15" customHeight="1" x14ac:dyDescent="0.2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2" ht="15" customHeight="1" x14ac:dyDescent="0.2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2" ht="15" customHeight="1" x14ac:dyDescent="0.2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2" ht="15" customHeight="1" x14ac:dyDescent="0.2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2" ht="15" customHeight="1" x14ac:dyDescent="0.2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2" ht="15" customHeight="1" x14ac:dyDescent="0.2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 ht="15" customHeight="1" x14ac:dyDescent="0.2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</row>
    <row r="44" spans="1:42" ht="15" customHeight="1" x14ac:dyDescent="0.2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1:42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50"/>
      <c r="W45" s="47"/>
      <c r="X45" s="47"/>
      <c r="Y45" s="24"/>
      <c r="Z45" s="24"/>
      <c r="AA45" s="24"/>
      <c r="AB45" s="24"/>
      <c r="AC45" s="69"/>
      <c r="AD45" s="69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8"/>
    </row>
    <row r="46" spans="1:42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0"/>
      <c r="W46" s="47"/>
      <c r="X46" s="47"/>
      <c r="Y46" s="24"/>
      <c r="Z46" s="24"/>
      <c r="AA46" s="24"/>
      <c r="AB46" s="24"/>
      <c r="AC46" s="69"/>
      <c r="AD46" s="69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8"/>
    </row>
    <row r="47" spans="1:42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50"/>
      <c r="W47" s="47"/>
      <c r="X47" s="47"/>
      <c r="Y47" s="24"/>
      <c r="Z47" s="24"/>
      <c r="AA47" s="24"/>
      <c r="AB47" s="24"/>
      <c r="AC47" s="69"/>
      <c r="AD47" s="69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8"/>
    </row>
    <row r="48" spans="1:42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50"/>
      <c r="W48" s="47"/>
      <c r="X48" s="47"/>
      <c r="Y48" s="24"/>
      <c r="Z48" s="24"/>
      <c r="AA48" s="24"/>
      <c r="AB48" s="24"/>
      <c r="AC48" s="69"/>
      <c r="AD48" s="69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8"/>
    </row>
    <row r="49" spans="1:4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50"/>
      <c r="W49" s="47"/>
      <c r="X49" s="47"/>
      <c r="Y49" s="24"/>
      <c r="Z49" s="24"/>
      <c r="AA49" s="24"/>
      <c r="AB49" s="24"/>
      <c r="AC49" s="69"/>
      <c r="AD49" s="69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8"/>
    </row>
    <row r="50" spans="1:4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50"/>
      <c r="W50" s="47"/>
      <c r="X50" s="47"/>
      <c r="Y50" s="24"/>
      <c r="Z50" s="24"/>
      <c r="AA50" s="24"/>
      <c r="AB50" s="24"/>
      <c r="AC50" s="69"/>
      <c r="AD50" s="69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8"/>
    </row>
    <row r="51" spans="1:4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50"/>
      <c r="W51" s="47"/>
      <c r="X51" s="47"/>
      <c r="Y51" s="24"/>
      <c r="Z51" s="24"/>
      <c r="AA51" s="24"/>
      <c r="AB51" s="24"/>
      <c r="AC51" s="69"/>
      <c r="AD51" s="69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8"/>
    </row>
    <row r="52" spans="1:4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50"/>
      <c r="W52" s="47"/>
      <c r="X52" s="47"/>
      <c r="Y52" s="24"/>
      <c r="Z52" s="24"/>
      <c r="AA52" s="24"/>
      <c r="AB52" s="24"/>
      <c r="AC52" s="69"/>
      <c r="AD52" s="69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8"/>
    </row>
    <row r="53" spans="1:4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50"/>
      <c r="W53" s="47"/>
      <c r="X53" s="47"/>
      <c r="Y53" s="24"/>
      <c r="Z53" s="24"/>
      <c r="AA53" s="24"/>
      <c r="AB53" s="24"/>
      <c r="AC53" s="69"/>
      <c r="AD53" s="69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8"/>
    </row>
    <row r="54" spans="1:4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50"/>
      <c r="W54" s="47"/>
      <c r="X54" s="47"/>
      <c r="Y54" s="24"/>
      <c r="Z54" s="24"/>
      <c r="AA54" s="24"/>
      <c r="AB54" s="24"/>
      <c r="AC54" s="69"/>
      <c r="AD54" s="69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8"/>
    </row>
    <row r="55" spans="1:4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50"/>
      <c r="W55" s="47"/>
      <c r="X55" s="47"/>
      <c r="Y55" s="24"/>
      <c r="Z55" s="24"/>
      <c r="AA55" s="24"/>
      <c r="AB55" s="24"/>
      <c r="AC55" s="69"/>
      <c r="AD55" s="69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8"/>
    </row>
    <row r="56" spans="1:4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U56" s="47"/>
      <c r="V56" s="50"/>
      <c r="W56" s="47"/>
      <c r="X56" s="47"/>
      <c r="Y56" s="24"/>
      <c r="Z56" s="24"/>
      <c r="AA56" s="24"/>
      <c r="AB56" s="24"/>
      <c r="AC56" s="69"/>
      <c r="AD56" s="69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8"/>
    </row>
    <row r="57" spans="1:4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U57" s="47"/>
      <c r="V57" s="50"/>
      <c r="W57" s="47"/>
      <c r="X57" s="47"/>
      <c r="Y57" s="24"/>
      <c r="Z57" s="24"/>
      <c r="AA57" s="24"/>
      <c r="AB57" s="24"/>
      <c r="AC57" s="69"/>
      <c r="AD57" s="69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8"/>
    </row>
    <row r="58" spans="1:4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U58" s="47"/>
      <c r="V58" s="50"/>
      <c r="W58" s="47"/>
      <c r="X58" s="47"/>
      <c r="Y58" s="24"/>
      <c r="Z58" s="24"/>
      <c r="AA58" s="24"/>
      <c r="AB58" s="24"/>
      <c r="AC58" s="69"/>
      <c r="AD58" s="69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8"/>
    </row>
    <row r="59" spans="1:4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U59" s="47"/>
      <c r="V59" s="50"/>
      <c r="W59" s="47"/>
      <c r="X59" s="47"/>
      <c r="Y59" s="24"/>
      <c r="Z59" s="24"/>
      <c r="AA59" s="24"/>
      <c r="AB59" s="24"/>
      <c r="AC59" s="69"/>
      <c r="AD59" s="69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8"/>
    </row>
    <row r="60" spans="1:4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U60" s="47"/>
      <c r="V60" s="50"/>
      <c r="W60" s="47"/>
      <c r="X60" s="47"/>
      <c r="Y60" s="24"/>
      <c r="Z60" s="24"/>
      <c r="AA60" s="24"/>
      <c r="AB60" s="24"/>
      <c r="AC60" s="69"/>
      <c r="AD60" s="69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8"/>
    </row>
    <row r="61" spans="1:4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U61" s="47"/>
      <c r="V61" s="50"/>
      <c r="W61" s="47"/>
      <c r="X61" s="47"/>
      <c r="Y61" s="24"/>
      <c r="Z61" s="24"/>
      <c r="AA61" s="24"/>
      <c r="AB61" s="24"/>
      <c r="AC61" s="69"/>
      <c r="AD61" s="69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8"/>
    </row>
    <row r="62" spans="1:4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U62" s="47"/>
      <c r="V62" s="50"/>
      <c r="W62" s="47"/>
      <c r="X62" s="47"/>
      <c r="Y62" s="24"/>
      <c r="Z62" s="24"/>
      <c r="AA62" s="24"/>
      <c r="AB62" s="24"/>
      <c r="AC62" s="69"/>
      <c r="AD62" s="69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8"/>
    </row>
    <row r="63" spans="1:4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U63" s="47"/>
      <c r="V63" s="50"/>
      <c r="W63" s="47"/>
      <c r="X63" s="47"/>
      <c r="Y63" s="24"/>
      <c r="Z63" s="24"/>
      <c r="AA63" s="24"/>
      <c r="AB63" s="24"/>
      <c r="AC63" s="69"/>
      <c r="AD63" s="69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8"/>
    </row>
    <row r="64" spans="1:4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U64" s="47"/>
      <c r="V64" s="50"/>
      <c r="W64" s="47"/>
      <c r="X64" s="47"/>
      <c r="Y64" s="24"/>
      <c r="Z64" s="24"/>
      <c r="AA64" s="24"/>
      <c r="AB64" s="24"/>
      <c r="AC64" s="69"/>
      <c r="AD64" s="69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8"/>
    </row>
    <row r="65" spans="1:4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U65" s="47"/>
      <c r="V65" s="50"/>
      <c r="W65" s="47"/>
      <c r="X65" s="47"/>
      <c r="Y65" s="24"/>
      <c r="Z65" s="24"/>
      <c r="AA65" s="24"/>
      <c r="AB65" s="24"/>
      <c r="AC65" s="69"/>
      <c r="AD65" s="69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8"/>
    </row>
    <row r="66" spans="1:4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U66" s="47"/>
      <c r="V66" s="50"/>
      <c r="W66" s="47"/>
      <c r="X66" s="47"/>
      <c r="Y66" s="24"/>
      <c r="Z66" s="24"/>
      <c r="AA66" s="24"/>
      <c r="AB66" s="24"/>
      <c r="AC66" s="69"/>
      <c r="AD66" s="69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8"/>
    </row>
    <row r="67" spans="1:4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U67" s="47"/>
      <c r="V67" s="50"/>
      <c r="W67" s="47"/>
      <c r="X67" s="47"/>
      <c r="Y67" s="24"/>
      <c r="Z67" s="24"/>
      <c r="AA67" s="24"/>
      <c r="AB67" s="24"/>
      <c r="AC67" s="69"/>
      <c r="AD67" s="6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8"/>
    </row>
    <row r="68" spans="1:4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103"/>
      <c r="P68" s="103"/>
      <c r="Q68" s="103"/>
      <c r="R68" s="103"/>
      <c r="S68" s="103"/>
      <c r="T68" s="103"/>
      <c r="U68" s="47"/>
      <c r="V68" s="50"/>
      <c r="W68" s="47"/>
      <c r="X68" s="47"/>
      <c r="Y68" s="24"/>
      <c r="Z68" s="24"/>
      <c r="AA68" s="24"/>
      <c r="AB68" s="24"/>
      <c r="AC68" s="69"/>
      <c r="AD68" s="69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8"/>
    </row>
    <row r="69" spans="1:41" ht="1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O69" s="103"/>
      <c r="P69" s="103"/>
      <c r="Q69" s="103"/>
      <c r="R69" s="103"/>
      <c r="S69" s="103"/>
      <c r="T69" s="103"/>
      <c r="AO69" s="8"/>
    </row>
    <row r="70" spans="1:41" ht="15" customHeight="1" x14ac:dyDescent="0.25">
      <c r="A70" s="9"/>
      <c r="B70" s="47"/>
      <c r="C70" s="47"/>
      <c r="D70" s="1"/>
      <c r="E70" s="47"/>
      <c r="F70" s="47"/>
      <c r="G70" s="47"/>
      <c r="H70" s="47"/>
      <c r="I70" s="47"/>
      <c r="J70" s="47"/>
      <c r="K70" s="47"/>
      <c r="L70" s="47"/>
      <c r="M70" s="81"/>
      <c r="N70" s="81"/>
      <c r="O70" s="103"/>
      <c r="P70" s="103"/>
      <c r="Q70" s="103"/>
      <c r="R70" s="103"/>
      <c r="S70" s="103"/>
      <c r="T70" s="103"/>
      <c r="U70" s="47"/>
      <c r="V70" s="50"/>
      <c r="W70" s="47"/>
      <c r="X70" s="47"/>
      <c r="Y70" s="24"/>
      <c r="Z70" s="24"/>
      <c r="AA70" s="24"/>
      <c r="AB70" s="24"/>
      <c r="AC70" s="69"/>
      <c r="AD70" s="47"/>
      <c r="AE70" s="47"/>
      <c r="AF70" s="47"/>
      <c r="AG70" s="47"/>
      <c r="AH70" s="24"/>
      <c r="AI70" s="47"/>
      <c r="AJ70" s="47"/>
      <c r="AK70" s="47"/>
      <c r="AL70" s="47"/>
      <c r="AM70" s="47"/>
      <c r="AN70" s="47"/>
      <c r="AO70" s="8"/>
    </row>
    <row r="71" spans="1:41" ht="15" customHeight="1" x14ac:dyDescent="0.25">
      <c r="A71" s="9"/>
      <c r="B71" s="47"/>
      <c r="C71" s="47"/>
      <c r="D71" s="1"/>
      <c r="E71" s="47"/>
      <c r="F71" s="47"/>
      <c r="G71" s="47"/>
      <c r="H71" s="47"/>
      <c r="I71" s="47"/>
      <c r="J71" s="47"/>
      <c r="K71" s="47"/>
      <c r="L71" s="47"/>
      <c r="M71" s="81"/>
      <c r="N71" s="81"/>
      <c r="O71" s="103"/>
      <c r="P71" s="103"/>
      <c r="Q71" s="103"/>
      <c r="R71" s="103"/>
      <c r="S71" s="103"/>
      <c r="T71" s="103"/>
      <c r="U71" s="47"/>
      <c r="V71" s="50"/>
      <c r="W71" s="47"/>
      <c r="X71" s="47"/>
      <c r="Y71" s="24"/>
      <c r="Z71" s="24"/>
      <c r="AA71" s="24"/>
      <c r="AB71" s="24"/>
      <c r="AC71" s="69"/>
      <c r="AD71" s="47"/>
      <c r="AE71" s="47"/>
      <c r="AF71" s="47"/>
      <c r="AG71" s="47"/>
      <c r="AH71" s="24"/>
      <c r="AI71" s="47"/>
      <c r="AJ71" s="47"/>
      <c r="AK71" s="47"/>
      <c r="AL71" s="47"/>
      <c r="AM71" s="47"/>
      <c r="AN71" s="47"/>
      <c r="AO71" s="8"/>
    </row>
    <row r="72" spans="1:41" ht="15" customHeight="1" x14ac:dyDescent="0.25">
      <c r="A72" s="9"/>
      <c r="B72" s="47"/>
      <c r="C72" s="47"/>
      <c r="D72" s="1"/>
      <c r="E72" s="47"/>
      <c r="F72" s="47"/>
      <c r="G72" s="47"/>
      <c r="H72" s="47"/>
      <c r="I72" s="47"/>
      <c r="J72" s="47"/>
      <c r="K72" s="47"/>
      <c r="L72" s="47"/>
      <c r="M72" s="81"/>
      <c r="N72" s="81"/>
      <c r="O72" s="103"/>
      <c r="P72" s="103"/>
      <c r="Q72" s="103"/>
      <c r="R72" s="103"/>
      <c r="S72" s="103"/>
      <c r="T72" s="103"/>
      <c r="U72" s="47"/>
      <c r="V72" s="50"/>
      <c r="W72" s="47"/>
      <c r="X72" s="47"/>
      <c r="Y72" s="24"/>
      <c r="Z72" s="24"/>
      <c r="AA72" s="24"/>
      <c r="AB72" s="24"/>
      <c r="AC72" s="69"/>
      <c r="AD72" s="47"/>
      <c r="AE72" s="47"/>
      <c r="AF72" s="47"/>
      <c r="AG72" s="47"/>
      <c r="AH72" s="24"/>
      <c r="AI72" s="47"/>
      <c r="AJ72" s="47"/>
      <c r="AK72" s="47"/>
      <c r="AL72" s="47"/>
      <c r="AM72" s="47"/>
      <c r="AN72" s="47"/>
      <c r="AO72" s="8"/>
    </row>
    <row r="73" spans="1:41" ht="15" customHeight="1" x14ac:dyDescent="0.25">
      <c r="A73" s="9"/>
      <c r="B73" s="47"/>
      <c r="C73" s="47"/>
      <c r="D73" s="1"/>
      <c r="E73" s="47"/>
      <c r="F73" s="47"/>
      <c r="G73" s="47"/>
      <c r="H73" s="47"/>
      <c r="I73" s="47"/>
      <c r="J73" s="47"/>
      <c r="K73" s="47"/>
      <c r="L73" s="47"/>
      <c r="M73" s="81"/>
      <c r="N73" s="81"/>
      <c r="O73" s="103"/>
      <c r="P73" s="103"/>
      <c r="Q73" s="103"/>
      <c r="R73" s="103"/>
      <c r="S73" s="103"/>
      <c r="T73" s="103"/>
      <c r="U73" s="47"/>
      <c r="V73" s="50"/>
      <c r="W73" s="47"/>
      <c r="X73" s="47"/>
      <c r="Y73" s="24"/>
      <c r="Z73" s="24"/>
      <c r="AA73" s="24"/>
      <c r="AB73" s="24"/>
      <c r="AC73" s="69"/>
      <c r="AD73" s="47"/>
      <c r="AE73" s="47"/>
      <c r="AF73" s="47"/>
      <c r="AG73" s="47"/>
      <c r="AH73" s="24"/>
      <c r="AI73" s="47"/>
      <c r="AJ73" s="47"/>
      <c r="AK73" s="47"/>
      <c r="AL73" s="47"/>
      <c r="AM73" s="47"/>
      <c r="AN73" s="47"/>
      <c r="AO73" s="8"/>
    </row>
    <row r="74" spans="1:41" ht="15" customHeight="1" x14ac:dyDescent="0.25">
      <c r="A74" s="9"/>
      <c r="B74" s="47"/>
      <c r="C74" s="47"/>
      <c r="D74" s="1"/>
      <c r="E74" s="47"/>
      <c r="F74" s="47"/>
      <c r="G74" s="47"/>
      <c r="H74" s="47"/>
      <c r="I74" s="47"/>
      <c r="J74" s="47"/>
      <c r="K74" s="47"/>
      <c r="L74" s="47"/>
      <c r="M74" s="81"/>
      <c r="N74" s="81"/>
      <c r="O74" s="103"/>
      <c r="P74" s="103"/>
      <c r="Q74" s="103"/>
      <c r="R74" s="103"/>
      <c r="S74" s="103"/>
      <c r="T74" s="103"/>
      <c r="U74" s="47"/>
      <c r="V74" s="50"/>
      <c r="W74" s="47"/>
      <c r="X74" s="47"/>
      <c r="Y74" s="24"/>
      <c r="Z74" s="24"/>
      <c r="AA74" s="24"/>
      <c r="AB74" s="24"/>
      <c r="AC74" s="69"/>
      <c r="AD74" s="47"/>
      <c r="AE74" s="47"/>
      <c r="AF74" s="47"/>
      <c r="AG74" s="47"/>
      <c r="AH74" s="24"/>
      <c r="AI74" s="47"/>
      <c r="AJ74" s="47"/>
      <c r="AK74" s="47"/>
      <c r="AL74" s="47"/>
      <c r="AM74" s="47"/>
      <c r="AN74" s="47"/>
      <c r="AO74" s="8"/>
    </row>
    <row r="75" spans="1:41" ht="15" customHeight="1" x14ac:dyDescent="0.25">
      <c r="A75" s="9"/>
      <c r="B75" s="47"/>
      <c r="C75" s="47"/>
      <c r="D75" s="1"/>
      <c r="E75" s="47"/>
      <c r="F75" s="47"/>
      <c r="G75" s="47"/>
      <c r="H75" s="47"/>
      <c r="I75" s="47"/>
      <c r="J75" s="47"/>
      <c r="K75" s="47"/>
      <c r="L75" s="47"/>
      <c r="M75" s="81"/>
      <c r="N75" s="81"/>
      <c r="O75" s="103"/>
      <c r="P75" s="103"/>
      <c r="Q75" s="103"/>
      <c r="R75" s="103"/>
      <c r="S75" s="103"/>
      <c r="T75" s="103"/>
      <c r="U75" s="47"/>
      <c r="V75" s="50"/>
      <c r="W75" s="47"/>
      <c r="X75" s="47"/>
      <c r="Y75" s="24"/>
      <c r="Z75" s="24"/>
      <c r="AA75" s="24"/>
      <c r="AB75" s="24"/>
      <c r="AC75" s="69"/>
      <c r="AD75" s="47"/>
      <c r="AE75" s="47"/>
      <c r="AF75" s="47"/>
      <c r="AG75" s="47"/>
      <c r="AH75" s="24"/>
      <c r="AI75" s="47"/>
      <c r="AJ75" s="47"/>
      <c r="AK75" s="47"/>
      <c r="AL75" s="47"/>
      <c r="AM75" s="47"/>
      <c r="AN75" s="47"/>
      <c r="AO75" s="8"/>
    </row>
    <row r="76" spans="1:41" ht="15" customHeight="1" x14ac:dyDescent="0.25">
      <c r="A76" s="9"/>
      <c r="B76" s="47"/>
      <c r="C76" s="47"/>
      <c r="D76" s="1"/>
      <c r="E76" s="47"/>
      <c r="F76" s="47"/>
      <c r="G76" s="47"/>
      <c r="H76" s="47"/>
      <c r="I76" s="47"/>
      <c r="J76" s="47"/>
      <c r="K76" s="47"/>
      <c r="L76" s="47"/>
      <c r="M76" s="81"/>
      <c r="N76" s="81"/>
      <c r="O76" s="103"/>
      <c r="P76" s="103"/>
      <c r="Q76" s="103"/>
      <c r="R76" s="103"/>
      <c r="S76" s="103"/>
      <c r="T76" s="103"/>
      <c r="U76" s="47"/>
      <c r="V76" s="50"/>
      <c r="W76" s="47"/>
      <c r="X76" s="47"/>
      <c r="Y76" s="24"/>
      <c r="Z76" s="24"/>
      <c r="AA76" s="24"/>
      <c r="AB76" s="24"/>
      <c r="AC76" s="69"/>
      <c r="AD76" s="47"/>
      <c r="AE76" s="47"/>
      <c r="AF76" s="47"/>
      <c r="AG76" s="47"/>
      <c r="AH76" s="24"/>
      <c r="AI76" s="47"/>
      <c r="AJ76" s="47"/>
      <c r="AK76" s="47"/>
      <c r="AL76" s="47"/>
      <c r="AM76" s="47"/>
      <c r="AN76" s="47"/>
      <c r="AO76" s="8"/>
    </row>
    <row r="77" spans="1:41" ht="15" customHeight="1" x14ac:dyDescent="0.25">
      <c r="A77" s="9"/>
      <c r="B77" s="47"/>
      <c r="C77" s="47"/>
      <c r="D77" s="1"/>
      <c r="E77" s="47"/>
      <c r="F77" s="47"/>
      <c r="G77" s="47"/>
      <c r="H77" s="47"/>
      <c r="I77" s="47"/>
      <c r="J77" s="47"/>
      <c r="K77" s="47"/>
      <c r="L77" s="47"/>
      <c r="M77" s="81"/>
      <c r="N77" s="81"/>
      <c r="O77" s="103"/>
      <c r="P77" s="103"/>
      <c r="Q77" s="103"/>
      <c r="R77" s="103"/>
      <c r="S77" s="103"/>
      <c r="T77" s="103"/>
      <c r="U77" s="47"/>
      <c r="V77" s="50"/>
      <c r="W77" s="47"/>
      <c r="X77" s="47"/>
      <c r="Y77" s="24"/>
      <c r="Z77" s="24"/>
      <c r="AA77" s="24"/>
      <c r="AB77" s="24"/>
      <c r="AC77" s="69"/>
      <c r="AD77" s="47"/>
      <c r="AE77" s="47"/>
      <c r="AF77" s="47"/>
      <c r="AG77" s="47"/>
      <c r="AH77" s="24"/>
      <c r="AI77" s="47"/>
      <c r="AJ77" s="47"/>
      <c r="AK77" s="47"/>
      <c r="AL77" s="47"/>
      <c r="AM77" s="47"/>
      <c r="AN77" s="47"/>
      <c r="AO77" s="8"/>
    </row>
    <row r="78" spans="1:41" ht="15" customHeight="1" x14ac:dyDescent="0.25">
      <c r="A78" s="9"/>
      <c r="B78" s="47"/>
      <c r="C78" s="47"/>
      <c r="D78" s="1"/>
      <c r="E78" s="47"/>
      <c r="F78" s="47"/>
      <c r="G78" s="47"/>
      <c r="H78" s="47"/>
      <c r="I78" s="47"/>
      <c r="J78" s="47"/>
      <c r="K78" s="47"/>
      <c r="L78" s="47"/>
      <c r="M78" s="81"/>
      <c r="N78" s="81"/>
      <c r="O78" s="103"/>
      <c r="P78" s="103"/>
      <c r="Q78" s="103"/>
      <c r="R78" s="103"/>
      <c r="S78" s="103"/>
      <c r="T78" s="103"/>
      <c r="U78" s="47"/>
      <c r="V78" s="50"/>
      <c r="W78" s="47"/>
      <c r="X78" s="47"/>
      <c r="Y78" s="24"/>
      <c r="Z78" s="24"/>
      <c r="AA78" s="24"/>
      <c r="AB78" s="24"/>
      <c r="AC78" s="69"/>
      <c r="AD78" s="47"/>
      <c r="AE78" s="47"/>
      <c r="AF78" s="47"/>
      <c r="AG78" s="47"/>
      <c r="AH78" s="24"/>
      <c r="AI78" s="47"/>
      <c r="AJ78" s="47"/>
      <c r="AK78" s="47"/>
      <c r="AL78" s="47"/>
      <c r="AM78" s="47"/>
      <c r="AN78" s="47"/>
      <c r="AO78" s="8"/>
    </row>
    <row r="79" spans="1:41" ht="15" customHeight="1" x14ac:dyDescent="0.25">
      <c r="A79" s="9"/>
      <c r="B79" s="47"/>
      <c r="C79" s="47"/>
      <c r="D79" s="1"/>
      <c r="E79" s="47"/>
      <c r="F79" s="47"/>
      <c r="G79" s="47"/>
      <c r="H79" s="47"/>
      <c r="I79" s="47"/>
      <c r="J79" s="47"/>
      <c r="K79" s="47"/>
      <c r="L79" s="47"/>
      <c r="M79" s="81"/>
      <c r="N79" s="81"/>
      <c r="O79" s="103"/>
      <c r="P79" s="103"/>
      <c r="Q79" s="103"/>
      <c r="R79" s="103"/>
      <c r="S79" s="103"/>
      <c r="T79" s="103"/>
      <c r="U79" s="47"/>
      <c r="V79" s="50"/>
      <c r="W79" s="47"/>
      <c r="X79" s="47"/>
      <c r="Y79" s="24"/>
      <c r="Z79" s="24"/>
      <c r="AA79" s="24"/>
      <c r="AB79" s="24"/>
      <c r="AC79" s="69"/>
      <c r="AD79" s="47"/>
      <c r="AE79" s="47"/>
      <c r="AF79" s="47"/>
      <c r="AG79" s="47"/>
      <c r="AH79" s="24"/>
      <c r="AI79" s="47"/>
      <c r="AJ79" s="47"/>
      <c r="AK79" s="47"/>
      <c r="AL79" s="47"/>
      <c r="AM79" s="47"/>
      <c r="AN79" s="47"/>
      <c r="AO79" s="8"/>
    </row>
    <row r="80" spans="1:41" ht="15" customHeight="1" x14ac:dyDescent="0.25">
      <c r="O80" s="103"/>
      <c r="P80" s="103"/>
      <c r="Q80" s="103"/>
      <c r="R80" s="103"/>
      <c r="S80" s="103"/>
      <c r="T80" s="103"/>
    </row>
    <row r="81" spans="15:20" ht="15" customHeight="1" x14ac:dyDescent="0.25">
      <c r="O81" s="103"/>
      <c r="P81" s="103"/>
      <c r="Q81" s="103"/>
      <c r="R81" s="103"/>
      <c r="S81" s="103"/>
      <c r="T81" s="103"/>
    </row>
    <row r="82" spans="15:20" ht="15" customHeight="1" x14ac:dyDescent="0.25">
      <c r="O82" s="103"/>
      <c r="P82" s="103"/>
      <c r="Q82" s="103"/>
      <c r="R82" s="103"/>
      <c r="S82" s="103"/>
      <c r="T82" s="103"/>
    </row>
    <row r="83" spans="15:20" ht="15" customHeight="1" x14ac:dyDescent="0.25">
      <c r="O83" s="103"/>
      <c r="P83" s="103"/>
      <c r="Q83" s="103"/>
      <c r="R83" s="103"/>
      <c r="S83" s="103"/>
      <c r="T83" s="103"/>
    </row>
    <row r="84" spans="15:20" ht="15" customHeight="1" x14ac:dyDescent="0.25">
      <c r="O84" s="103"/>
      <c r="P84" s="103"/>
      <c r="Q84" s="103"/>
      <c r="R84" s="103"/>
      <c r="S84" s="103"/>
      <c r="T84" s="103"/>
    </row>
    <row r="85" spans="15:20" ht="15" customHeight="1" x14ac:dyDescent="0.25">
      <c r="O85" s="103"/>
      <c r="P85" s="103"/>
      <c r="Q85" s="103"/>
      <c r="R85" s="103"/>
      <c r="S85" s="103"/>
      <c r="T85" s="103"/>
    </row>
    <row r="86" spans="15:20" ht="15" customHeight="1" x14ac:dyDescent="0.25">
      <c r="O86" s="103"/>
      <c r="P86" s="103"/>
      <c r="Q86" s="103"/>
      <c r="R86" s="103"/>
      <c r="S86" s="103"/>
      <c r="T86" s="103"/>
    </row>
    <row r="87" spans="15:20" ht="15" customHeight="1" x14ac:dyDescent="0.25">
      <c r="O87" s="103"/>
      <c r="P87" s="103"/>
      <c r="Q87" s="103"/>
      <c r="R87" s="103"/>
      <c r="S87" s="103"/>
      <c r="T87" s="103"/>
    </row>
    <row r="88" spans="15:20" ht="15" customHeight="1" x14ac:dyDescent="0.25">
      <c r="O88" s="103"/>
      <c r="P88" s="103"/>
      <c r="Q88" s="103"/>
      <c r="R88" s="103"/>
      <c r="S88" s="103"/>
      <c r="T88" s="103"/>
    </row>
    <row r="89" spans="15:20" ht="15" customHeight="1" x14ac:dyDescent="0.25">
      <c r="O89" s="103"/>
      <c r="P89" s="103"/>
      <c r="Q89" s="103"/>
      <c r="R89" s="103"/>
      <c r="S89" s="103"/>
      <c r="T89" s="103"/>
    </row>
    <row r="90" spans="15:20" ht="15" customHeight="1" x14ac:dyDescent="0.25">
      <c r="O90" s="103"/>
      <c r="P90" s="103"/>
      <c r="Q90" s="103"/>
      <c r="R90" s="103"/>
      <c r="S90" s="103"/>
      <c r="T90" s="103"/>
    </row>
    <row r="91" spans="15:20" ht="15" customHeight="1" x14ac:dyDescent="0.25">
      <c r="O91" s="103"/>
      <c r="P91" s="103"/>
      <c r="Q91" s="103"/>
      <c r="R91" s="103"/>
      <c r="S91" s="103"/>
      <c r="T91" s="103"/>
    </row>
    <row r="92" spans="15:20" ht="15" customHeight="1" x14ac:dyDescent="0.25">
      <c r="O92" s="103"/>
      <c r="P92" s="103"/>
      <c r="Q92" s="103"/>
      <c r="R92" s="103"/>
      <c r="S92" s="103"/>
      <c r="T92" s="103"/>
    </row>
    <row r="93" spans="15:20" ht="15" customHeight="1" x14ac:dyDescent="0.25">
      <c r="O93" s="103"/>
      <c r="P93" s="103"/>
      <c r="Q93" s="103"/>
      <c r="R93" s="103"/>
      <c r="S93" s="103"/>
      <c r="T93" s="103"/>
    </row>
    <row r="94" spans="15:20" ht="15" customHeight="1" x14ac:dyDescent="0.25">
      <c r="O94" s="103"/>
      <c r="P94" s="103"/>
      <c r="Q94" s="103"/>
      <c r="R94" s="103"/>
      <c r="S94" s="103"/>
      <c r="T94" s="103"/>
    </row>
    <row r="95" spans="15:20" ht="15" customHeight="1" x14ac:dyDescent="0.25">
      <c r="O95" s="103"/>
      <c r="P95" s="103"/>
      <c r="Q95" s="103"/>
      <c r="R95" s="103"/>
      <c r="S95" s="103"/>
      <c r="T95" s="103"/>
    </row>
    <row r="96" spans="15:20" ht="15" customHeight="1" x14ac:dyDescent="0.25">
      <c r="O96" s="103"/>
      <c r="P96" s="103"/>
      <c r="Q96" s="103"/>
      <c r="R96" s="103"/>
      <c r="S96" s="103"/>
      <c r="T96" s="103"/>
    </row>
    <row r="97" spans="15:20" ht="15" customHeight="1" x14ac:dyDescent="0.25">
      <c r="O97" s="103"/>
      <c r="P97" s="103"/>
      <c r="Q97" s="103"/>
      <c r="R97" s="103"/>
      <c r="S97" s="103"/>
      <c r="T97" s="103"/>
    </row>
    <row r="98" spans="15:20" ht="15" customHeight="1" x14ac:dyDescent="0.25">
      <c r="O98" s="103"/>
      <c r="P98" s="103"/>
      <c r="Q98" s="103"/>
      <c r="R98" s="103"/>
      <c r="S98" s="103"/>
      <c r="T98" s="103"/>
    </row>
    <row r="99" spans="15:20" ht="15" customHeight="1" x14ac:dyDescent="0.25">
      <c r="O99" s="103"/>
      <c r="P99" s="103"/>
      <c r="Q99" s="103"/>
      <c r="R99" s="103"/>
      <c r="S99" s="103"/>
      <c r="T99" s="103"/>
    </row>
    <row r="100" spans="15:20" ht="15" customHeight="1" x14ac:dyDescent="0.25">
      <c r="O100" s="103"/>
      <c r="P100" s="103"/>
      <c r="Q100" s="103"/>
      <c r="R100" s="103"/>
      <c r="S100" s="103"/>
      <c r="T100" s="103"/>
    </row>
    <row r="101" spans="15:20" ht="15" customHeight="1" x14ac:dyDescent="0.25">
      <c r="O101" s="103"/>
      <c r="P101" s="103"/>
      <c r="Q101" s="103"/>
      <c r="R101" s="103"/>
      <c r="S101" s="103"/>
      <c r="T101" s="103"/>
    </row>
    <row r="102" spans="15:20" ht="15" customHeight="1" x14ac:dyDescent="0.25">
      <c r="O102" s="103"/>
      <c r="P102" s="103"/>
      <c r="Q102" s="103"/>
      <c r="R102" s="103"/>
      <c r="S102" s="103"/>
      <c r="T102" s="103"/>
    </row>
    <row r="103" spans="15:20" ht="15" customHeight="1" x14ac:dyDescent="0.25">
      <c r="O103" s="103"/>
      <c r="P103" s="103"/>
      <c r="Q103" s="103"/>
      <c r="R103" s="103"/>
      <c r="S103" s="103"/>
      <c r="T103" s="103"/>
    </row>
    <row r="104" spans="15:20" ht="15" customHeight="1" x14ac:dyDescent="0.25">
      <c r="O104" s="103"/>
      <c r="P104" s="103"/>
      <c r="Q104" s="103"/>
      <c r="R104" s="103"/>
      <c r="S104" s="103"/>
      <c r="T104" s="103"/>
    </row>
    <row r="105" spans="15:20" ht="15" customHeight="1" x14ac:dyDescent="0.25">
      <c r="O105" s="103"/>
      <c r="P105" s="103"/>
      <c r="Q105" s="103"/>
      <c r="R105" s="103"/>
      <c r="S105" s="103"/>
      <c r="T105" s="103"/>
    </row>
    <row r="106" spans="15:20" ht="15" customHeight="1" x14ac:dyDescent="0.25">
      <c r="O106" s="103"/>
      <c r="P106" s="103"/>
      <c r="Q106" s="103"/>
      <c r="R106" s="103"/>
      <c r="S106" s="103"/>
      <c r="T106" s="103"/>
    </row>
    <row r="107" spans="15:20" ht="15" customHeight="1" x14ac:dyDescent="0.25">
      <c r="O107" s="103"/>
      <c r="P107" s="103"/>
      <c r="Q107" s="103"/>
      <c r="R107" s="103"/>
      <c r="S107" s="103"/>
      <c r="T107" s="103"/>
    </row>
    <row r="108" spans="15:20" ht="15" customHeight="1" x14ac:dyDescent="0.25">
      <c r="O108" s="103"/>
      <c r="P108" s="103"/>
      <c r="Q108" s="103"/>
      <c r="R108" s="103"/>
      <c r="S108" s="103"/>
      <c r="T108" s="103"/>
    </row>
    <row r="109" spans="15:20" ht="15" customHeight="1" x14ac:dyDescent="0.25">
      <c r="O109" s="103"/>
      <c r="P109" s="103"/>
      <c r="Q109" s="103"/>
      <c r="R109" s="103"/>
      <c r="S109" s="103"/>
      <c r="T109" s="103"/>
    </row>
    <row r="110" spans="15:20" ht="15" customHeight="1" x14ac:dyDescent="0.25">
      <c r="O110" s="103"/>
      <c r="P110" s="103"/>
      <c r="Q110" s="103"/>
      <c r="R110" s="103"/>
      <c r="S110" s="103"/>
      <c r="T110" s="103"/>
    </row>
    <row r="111" spans="15:20" ht="15" customHeight="1" x14ac:dyDescent="0.25">
      <c r="O111" s="103"/>
      <c r="P111" s="103"/>
      <c r="Q111" s="103"/>
      <c r="R111" s="103"/>
      <c r="S111" s="103"/>
      <c r="T111" s="103"/>
    </row>
    <row r="112" spans="15:20" ht="15" customHeight="1" x14ac:dyDescent="0.25">
      <c r="O112" s="103"/>
      <c r="P112" s="103"/>
      <c r="Q112" s="103"/>
      <c r="R112" s="103"/>
      <c r="S112" s="103"/>
      <c r="T112" s="103"/>
    </row>
    <row r="113" spans="15:20" ht="15" customHeight="1" x14ac:dyDescent="0.25">
      <c r="O113" s="103"/>
      <c r="P113" s="103"/>
      <c r="Q113" s="103"/>
      <c r="R113" s="103"/>
      <c r="S113" s="103"/>
      <c r="T113" s="103"/>
    </row>
    <row r="114" spans="15:20" ht="15" customHeight="1" x14ac:dyDescent="0.25">
      <c r="O114" s="103"/>
      <c r="P114" s="103"/>
      <c r="Q114" s="103"/>
      <c r="R114" s="103"/>
      <c r="S114" s="103"/>
      <c r="T114" s="103"/>
    </row>
    <row r="115" spans="15:20" ht="15" customHeight="1" x14ac:dyDescent="0.25">
      <c r="O115" s="103"/>
      <c r="P115" s="103"/>
      <c r="Q115" s="103"/>
      <c r="R115" s="103"/>
      <c r="S115" s="103"/>
      <c r="T115" s="103"/>
    </row>
    <row r="116" spans="15:20" ht="15" customHeight="1" x14ac:dyDescent="0.25">
      <c r="O116" s="103"/>
      <c r="P116" s="103"/>
      <c r="Q116" s="103"/>
      <c r="R116" s="103"/>
      <c r="S116" s="103"/>
      <c r="T116" s="103"/>
    </row>
    <row r="117" spans="15:20" ht="15" customHeight="1" x14ac:dyDescent="0.25">
      <c r="O117" s="103"/>
      <c r="P117" s="103"/>
      <c r="Q117" s="103"/>
      <c r="R117" s="103"/>
      <c r="S117" s="103"/>
      <c r="T117" s="103"/>
    </row>
    <row r="118" spans="15:20" ht="15" customHeight="1" x14ac:dyDescent="0.25">
      <c r="O118" s="103"/>
      <c r="P118" s="103"/>
      <c r="Q118" s="103"/>
      <c r="R118" s="103"/>
      <c r="S118" s="103"/>
      <c r="T118" s="103"/>
    </row>
    <row r="119" spans="15:20" ht="15" customHeight="1" x14ac:dyDescent="0.25">
      <c r="O119" s="103"/>
      <c r="P119" s="103"/>
      <c r="Q119" s="103"/>
      <c r="R119" s="103"/>
      <c r="S119" s="103"/>
      <c r="T119" s="103"/>
    </row>
    <row r="120" spans="15:20" ht="15" customHeight="1" x14ac:dyDescent="0.25">
      <c r="O120" s="103"/>
      <c r="P120" s="103"/>
      <c r="Q120" s="103"/>
      <c r="R120" s="103"/>
      <c r="S120" s="103"/>
      <c r="T120" s="103"/>
    </row>
    <row r="121" spans="15:20" ht="15" customHeight="1" x14ac:dyDescent="0.25">
      <c r="O121" s="103"/>
      <c r="P121" s="103"/>
      <c r="Q121" s="103"/>
      <c r="R121" s="103"/>
      <c r="S121" s="103"/>
      <c r="T121" s="103"/>
    </row>
    <row r="122" spans="15:20" ht="15" customHeight="1" x14ac:dyDescent="0.25">
      <c r="O122" s="103"/>
      <c r="P122" s="103"/>
      <c r="Q122" s="103"/>
      <c r="R122" s="103"/>
      <c r="S122" s="103"/>
      <c r="T122" s="103"/>
    </row>
    <row r="123" spans="15:20" ht="15" customHeight="1" x14ac:dyDescent="0.25">
      <c r="O123" s="103"/>
      <c r="P123" s="103"/>
      <c r="Q123" s="103"/>
      <c r="R123" s="103"/>
      <c r="S123" s="103"/>
      <c r="T123" s="103"/>
    </row>
    <row r="124" spans="15:20" ht="15" customHeight="1" x14ac:dyDescent="0.25">
      <c r="O124" s="103"/>
      <c r="P124" s="103"/>
      <c r="Q124" s="103"/>
      <c r="R124" s="103"/>
      <c r="S124" s="103"/>
      <c r="T124" s="103"/>
    </row>
    <row r="125" spans="15:20" ht="15" customHeight="1" x14ac:dyDescent="0.25">
      <c r="O125" s="103"/>
      <c r="P125" s="103"/>
      <c r="Q125" s="103"/>
      <c r="R125" s="103"/>
      <c r="S125" s="103"/>
      <c r="T125" s="103"/>
    </row>
    <row r="126" spans="15:20" ht="15" customHeight="1" x14ac:dyDescent="0.25">
      <c r="O126" s="103"/>
      <c r="P126" s="103"/>
      <c r="Q126" s="103"/>
      <c r="R126" s="103"/>
      <c r="S126" s="103"/>
      <c r="T126" s="103"/>
    </row>
    <row r="127" spans="15:20" ht="15" customHeight="1" x14ac:dyDescent="0.25">
      <c r="O127" s="103"/>
      <c r="P127" s="103"/>
      <c r="Q127" s="103"/>
      <c r="R127" s="103"/>
      <c r="S127" s="103"/>
      <c r="T127" s="103"/>
    </row>
    <row r="128" spans="15:20" ht="15" customHeight="1" x14ac:dyDescent="0.25">
      <c r="O128" s="103"/>
      <c r="P128" s="103"/>
      <c r="Q128" s="103"/>
      <c r="R128" s="103"/>
      <c r="S128" s="103"/>
      <c r="T128" s="103"/>
    </row>
    <row r="129" spans="15:20" ht="15" customHeight="1" x14ac:dyDescent="0.25">
      <c r="O129" s="103"/>
      <c r="P129" s="103"/>
      <c r="Q129" s="103"/>
      <c r="R129" s="103"/>
      <c r="S129" s="103"/>
      <c r="T129" s="103"/>
    </row>
    <row r="130" spans="15:20" ht="15" customHeight="1" x14ac:dyDescent="0.25">
      <c r="O130" s="103"/>
      <c r="P130" s="103"/>
      <c r="Q130" s="103"/>
      <c r="R130" s="103"/>
      <c r="S130" s="103"/>
      <c r="T130" s="103"/>
    </row>
    <row r="131" spans="15:20" ht="15" customHeight="1" x14ac:dyDescent="0.25">
      <c r="O131" s="103"/>
      <c r="P131" s="103"/>
      <c r="Q131" s="103"/>
      <c r="R131" s="103"/>
      <c r="S131" s="103"/>
      <c r="T131" s="103"/>
    </row>
    <row r="132" spans="15:20" ht="15" customHeight="1" x14ac:dyDescent="0.25">
      <c r="O132" s="103"/>
      <c r="P132" s="103"/>
      <c r="Q132" s="103"/>
      <c r="R132" s="103"/>
      <c r="S132" s="103"/>
      <c r="T132" s="103"/>
    </row>
    <row r="133" spans="15:20" ht="15" customHeight="1" x14ac:dyDescent="0.25">
      <c r="O133" s="103"/>
      <c r="P133" s="103"/>
      <c r="Q133" s="103"/>
      <c r="R133" s="103"/>
      <c r="S133" s="103"/>
      <c r="T133" s="103"/>
    </row>
    <row r="134" spans="15:20" ht="15" customHeight="1" x14ac:dyDescent="0.25">
      <c r="O134" s="103"/>
      <c r="P134" s="103"/>
      <c r="Q134" s="103"/>
      <c r="R134" s="103"/>
      <c r="S134" s="103"/>
      <c r="T134" s="103"/>
    </row>
    <row r="135" spans="15:20" ht="15" customHeight="1" x14ac:dyDescent="0.25">
      <c r="O135" s="103"/>
      <c r="P135" s="103"/>
      <c r="Q135" s="103"/>
      <c r="R135" s="103"/>
      <c r="S135" s="103"/>
      <c r="T135" s="103"/>
    </row>
    <row r="136" spans="15:20" ht="15" customHeight="1" x14ac:dyDescent="0.25">
      <c r="O136" s="103"/>
      <c r="P136" s="103"/>
      <c r="Q136" s="103"/>
      <c r="R136" s="103"/>
      <c r="S136" s="103"/>
      <c r="T136" s="103"/>
    </row>
    <row r="137" spans="15:20" ht="15" customHeight="1" x14ac:dyDescent="0.25">
      <c r="O137" s="103"/>
      <c r="P137" s="103"/>
      <c r="Q137" s="103"/>
      <c r="R137" s="103"/>
      <c r="S137" s="103"/>
      <c r="T137" s="103"/>
    </row>
    <row r="138" spans="15:20" ht="15" customHeight="1" x14ac:dyDescent="0.25">
      <c r="O138" s="103"/>
      <c r="P138" s="103"/>
      <c r="Q138" s="103"/>
      <c r="R138" s="103"/>
      <c r="S138" s="103"/>
      <c r="T138" s="103"/>
    </row>
    <row r="139" spans="15:20" ht="15" customHeight="1" x14ac:dyDescent="0.25">
      <c r="O139" s="103"/>
      <c r="P139" s="103"/>
      <c r="Q139" s="103"/>
      <c r="R139" s="103"/>
      <c r="S139" s="103"/>
      <c r="T139" s="103"/>
    </row>
    <row r="140" spans="15:20" ht="15" customHeight="1" x14ac:dyDescent="0.25">
      <c r="O140" s="103"/>
      <c r="P140" s="103"/>
      <c r="Q140" s="103"/>
      <c r="R140" s="103"/>
      <c r="S140" s="103"/>
      <c r="T140" s="103"/>
    </row>
    <row r="141" spans="15:20" ht="15" customHeight="1" x14ac:dyDescent="0.25">
      <c r="O141" s="103"/>
      <c r="P141" s="103"/>
      <c r="Q141" s="103"/>
      <c r="R141" s="103"/>
      <c r="S141" s="103"/>
      <c r="T141" s="103"/>
    </row>
    <row r="142" spans="15:20" ht="15" customHeight="1" x14ac:dyDescent="0.25">
      <c r="O142" s="103"/>
      <c r="P142" s="103"/>
      <c r="Q142" s="103"/>
      <c r="R142" s="103"/>
      <c r="S142" s="103"/>
      <c r="T142" s="103"/>
    </row>
    <row r="143" spans="15:20" ht="15" customHeight="1" x14ac:dyDescent="0.25">
      <c r="O143" s="103"/>
      <c r="P143" s="103"/>
      <c r="Q143" s="103"/>
      <c r="R143" s="103"/>
      <c r="S143" s="103"/>
      <c r="T143" s="103"/>
    </row>
    <row r="144" spans="15:20" ht="15" customHeight="1" x14ac:dyDescent="0.25">
      <c r="O144" s="103"/>
      <c r="P144" s="103"/>
      <c r="Q144" s="103"/>
      <c r="R144" s="103"/>
      <c r="S144" s="103"/>
      <c r="T144" s="103"/>
    </row>
    <row r="145" spans="15:20" ht="15" customHeight="1" x14ac:dyDescent="0.25">
      <c r="O145" s="103"/>
      <c r="P145" s="103"/>
      <c r="Q145" s="103"/>
      <c r="R145" s="103"/>
      <c r="S145" s="103"/>
      <c r="T145" s="103"/>
    </row>
    <row r="146" spans="15:20" ht="15" customHeight="1" x14ac:dyDescent="0.25">
      <c r="O146" s="103"/>
      <c r="P146" s="103"/>
      <c r="Q146" s="103"/>
      <c r="R146" s="103"/>
      <c r="S146" s="103"/>
      <c r="T146" s="103"/>
    </row>
    <row r="147" spans="15:20" ht="15" customHeight="1" x14ac:dyDescent="0.25">
      <c r="O147" s="103"/>
      <c r="P147" s="103"/>
      <c r="Q147" s="103"/>
      <c r="R147" s="103"/>
      <c r="S147" s="103"/>
      <c r="T147" s="103"/>
    </row>
    <row r="148" spans="15:20" ht="15" customHeight="1" x14ac:dyDescent="0.25">
      <c r="O148" s="103"/>
      <c r="P148" s="103"/>
      <c r="Q148" s="103"/>
      <c r="R148" s="103"/>
      <c r="S148" s="103"/>
      <c r="T148" s="103"/>
    </row>
    <row r="149" spans="15:20" ht="15" customHeight="1" x14ac:dyDescent="0.25">
      <c r="O149" s="103"/>
      <c r="P149" s="103"/>
      <c r="Q149" s="103"/>
      <c r="R149" s="103"/>
      <c r="S149" s="103"/>
      <c r="T149" s="103"/>
    </row>
    <row r="150" spans="15:20" ht="15" customHeight="1" x14ac:dyDescent="0.25">
      <c r="O150" s="103"/>
      <c r="P150" s="103"/>
      <c r="Q150" s="103"/>
      <c r="R150" s="103"/>
      <c r="S150" s="103"/>
      <c r="T150" s="103"/>
    </row>
    <row r="151" spans="15:20" ht="15" customHeight="1" x14ac:dyDescent="0.25">
      <c r="O151" s="103"/>
      <c r="P151" s="103"/>
      <c r="Q151" s="103"/>
      <c r="R151" s="103"/>
      <c r="S151" s="103"/>
      <c r="T151" s="103"/>
    </row>
    <row r="152" spans="15:20" ht="15" customHeight="1" x14ac:dyDescent="0.25">
      <c r="O152" s="103"/>
      <c r="P152" s="103"/>
      <c r="Q152" s="103"/>
      <c r="R152" s="103"/>
      <c r="S152" s="103"/>
      <c r="T152" s="103"/>
    </row>
    <row r="153" spans="15:20" ht="15" customHeight="1" x14ac:dyDescent="0.25">
      <c r="O153" s="103"/>
      <c r="P153" s="103"/>
      <c r="Q153" s="103"/>
      <c r="R153" s="103"/>
      <c r="S153" s="103"/>
      <c r="T153" s="103"/>
    </row>
    <row r="154" spans="15:20" ht="15" customHeight="1" x14ac:dyDescent="0.25">
      <c r="O154" s="103"/>
      <c r="P154" s="103"/>
      <c r="Q154" s="103"/>
      <c r="R154" s="103"/>
      <c r="S154" s="103"/>
      <c r="T154" s="103"/>
    </row>
    <row r="155" spans="15:20" ht="15" customHeight="1" x14ac:dyDescent="0.25">
      <c r="O155" s="103"/>
      <c r="P155" s="103"/>
      <c r="Q155" s="103"/>
      <c r="R155" s="103"/>
      <c r="S155" s="103"/>
      <c r="T155" s="103"/>
    </row>
    <row r="156" spans="15:20" ht="15" customHeight="1" x14ac:dyDescent="0.25">
      <c r="O156" s="103"/>
      <c r="P156" s="103"/>
      <c r="Q156" s="103"/>
      <c r="R156" s="103"/>
      <c r="S156" s="103"/>
      <c r="T156" s="103"/>
    </row>
    <row r="157" spans="15:20" ht="15" customHeight="1" x14ac:dyDescent="0.25">
      <c r="O157" s="103"/>
      <c r="P157" s="103"/>
      <c r="Q157" s="103"/>
      <c r="R157" s="103"/>
      <c r="S157" s="103"/>
      <c r="T157" s="103"/>
    </row>
    <row r="158" spans="15:20" ht="15" customHeight="1" x14ac:dyDescent="0.25">
      <c r="O158" s="103"/>
      <c r="P158" s="103"/>
      <c r="Q158" s="103"/>
      <c r="R158" s="103"/>
      <c r="S158" s="103"/>
      <c r="T158" s="103"/>
    </row>
    <row r="159" spans="15:20" ht="15" customHeight="1" x14ac:dyDescent="0.25">
      <c r="O159" s="103"/>
      <c r="P159" s="103"/>
      <c r="Q159" s="103"/>
      <c r="R159" s="103"/>
      <c r="S159" s="103"/>
      <c r="T159" s="103"/>
    </row>
    <row r="160" spans="15:20" ht="15" customHeight="1" x14ac:dyDescent="0.25">
      <c r="O160" s="103"/>
      <c r="P160" s="103"/>
      <c r="Q160" s="103"/>
      <c r="R160" s="103"/>
      <c r="S160" s="103"/>
      <c r="T160" s="103"/>
    </row>
    <row r="161" spans="15:20" ht="15" customHeight="1" x14ac:dyDescent="0.25">
      <c r="O161" s="103"/>
      <c r="P161" s="103"/>
      <c r="Q161" s="103"/>
      <c r="R161" s="103"/>
      <c r="S161" s="103"/>
      <c r="T161" s="103"/>
    </row>
    <row r="162" spans="15:20" ht="15" customHeight="1" x14ac:dyDescent="0.25">
      <c r="O162" s="103"/>
      <c r="P162" s="103"/>
      <c r="Q162" s="103"/>
      <c r="R162" s="103"/>
      <c r="S162" s="103"/>
      <c r="T162" s="103"/>
    </row>
    <row r="163" spans="15:20" ht="15" customHeight="1" x14ac:dyDescent="0.25">
      <c r="O163" s="103"/>
      <c r="P163" s="103"/>
      <c r="Q163" s="103"/>
      <c r="R163" s="103"/>
      <c r="S163" s="103"/>
      <c r="T163" s="103"/>
    </row>
    <row r="164" spans="15:20" ht="15" customHeight="1" x14ac:dyDescent="0.25">
      <c r="O164" s="103"/>
      <c r="P164" s="103"/>
      <c r="Q164" s="103"/>
      <c r="R164" s="103"/>
      <c r="S164" s="103"/>
      <c r="T164" s="103"/>
    </row>
    <row r="165" spans="15:20" ht="15" customHeight="1" x14ac:dyDescent="0.25">
      <c r="O165" s="103"/>
      <c r="P165" s="103"/>
      <c r="Q165" s="103"/>
      <c r="R165" s="103"/>
      <c r="S165" s="103"/>
      <c r="T165" s="103"/>
    </row>
    <row r="166" spans="15:20" ht="15" customHeight="1" x14ac:dyDescent="0.25">
      <c r="O166" s="103"/>
      <c r="P166" s="103"/>
      <c r="Q166" s="103"/>
      <c r="R166" s="103"/>
      <c r="S166" s="103"/>
      <c r="T166" s="103"/>
    </row>
    <row r="167" spans="15:20" ht="15" customHeight="1" x14ac:dyDescent="0.25">
      <c r="O167" s="103"/>
      <c r="P167" s="103"/>
      <c r="Q167" s="103"/>
      <c r="R167" s="103"/>
      <c r="S167" s="103"/>
      <c r="T167" s="103"/>
    </row>
    <row r="168" spans="15:20" ht="15" customHeight="1" x14ac:dyDescent="0.25">
      <c r="O168" s="103"/>
      <c r="P168" s="103"/>
      <c r="Q168" s="103"/>
      <c r="R168" s="103"/>
      <c r="S168" s="103"/>
      <c r="T168" s="103"/>
    </row>
    <row r="169" spans="15:20" ht="15" customHeight="1" x14ac:dyDescent="0.25">
      <c r="O169" s="103"/>
      <c r="P169" s="103"/>
      <c r="Q169" s="103"/>
      <c r="R169" s="103"/>
      <c r="S169" s="103"/>
      <c r="T169" s="103"/>
    </row>
  </sheetData>
  <sortState ref="AE21:AG22">
    <sortCondition descending="1" ref="AE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53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143" t="s">
        <v>98</v>
      </c>
      <c r="C2" s="83"/>
      <c r="D2" s="144"/>
      <c r="E2" s="13" t="s">
        <v>12</v>
      </c>
      <c r="F2" s="14"/>
      <c r="G2" s="14"/>
      <c r="H2" s="14"/>
      <c r="I2" s="20"/>
      <c r="J2" s="15"/>
      <c r="K2" s="104"/>
      <c r="L2" s="22" t="s">
        <v>99</v>
      </c>
      <c r="M2" s="14"/>
      <c r="N2" s="14"/>
      <c r="O2" s="21"/>
      <c r="P2" s="19"/>
      <c r="Q2" s="22" t="s">
        <v>100</v>
      </c>
      <c r="R2" s="14"/>
      <c r="S2" s="14"/>
      <c r="T2" s="14"/>
      <c r="U2" s="20"/>
      <c r="V2" s="21"/>
      <c r="W2" s="19"/>
      <c r="X2" s="145" t="s">
        <v>101</v>
      </c>
      <c r="Y2" s="146"/>
      <c r="Z2" s="147"/>
      <c r="AA2" s="13" t="s">
        <v>12</v>
      </c>
      <c r="AB2" s="14"/>
      <c r="AC2" s="14"/>
      <c r="AD2" s="14"/>
      <c r="AE2" s="20"/>
      <c r="AF2" s="15"/>
      <c r="AG2" s="104"/>
      <c r="AH2" s="22" t="s">
        <v>102</v>
      </c>
      <c r="AI2" s="14"/>
      <c r="AJ2" s="14"/>
      <c r="AK2" s="21"/>
      <c r="AL2" s="19"/>
      <c r="AM2" s="22" t="s">
        <v>100</v>
      </c>
      <c r="AN2" s="14"/>
      <c r="AO2" s="14"/>
      <c r="AP2" s="14"/>
      <c r="AQ2" s="20"/>
      <c r="AR2" s="21"/>
      <c r="AS2" s="148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8"/>
      <c r="L3" s="18" t="s">
        <v>5</v>
      </c>
      <c r="M3" s="18" t="s">
        <v>6</v>
      </c>
      <c r="N3" s="18" t="s">
        <v>95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8"/>
      <c r="AH3" s="18" t="s">
        <v>5</v>
      </c>
      <c r="AI3" s="18" t="s">
        <v>6</v>
      </c>
      <c r="AJ3" s="18" t="s">
        <v>95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8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>
        <v>1981</v>
      </c>
      <c r="C4" s="25" t="s">
        <v>48</v>
      </c>
      <c r="D4" s="2" t="s">
        <v>39</v>
      </c>
      <c r="E4" s="25">
        <v>10</v>
      </c>
      <c r="F4" s="25">
        <v>1</v>
      </c>
      <c r="G4" s="25">
        <v>10</v>
      </c>
      <c r="H4" s="25">
        <v>10</v>
      </c>
      <c r="I4" s="25">
        <v>59</v>
      </c>
      <c r="J4" s="26">
        <v>0.59599999999999997</v>
      </c>
      <c r="K4" s="79"/>
      <c r="L4" s="18"/>
      <c r="M4" s="18"/>
      <c r="N4" s="18"/>
      <c r="O4" s="18"/>
      <c r="P4" s="24"/>
      <c r="Q4" s="25">
        <v>9</v>
      </c>
      <c r="R4" s="25">
        <v>0</v>
      </c>
      <c r="S4" s="25">
        <v>7</v>
      </c>
      <c r="T4" s="25">
        <v>9</v>
      </c>
      <c r="U4" s="25"/>
      <c r="V4" s="150"/>
      <c r="W4" s="33"/>
      <c r="X4" s="25"/>
      <c r="Y4" s="28"/>
      <c r="Z4" s="2"/>
      <c r="AA4" s="25"/>
      <c r="AB4" s="25"/>
      <c r="AC4" s="25"/>
      <c r="AD4" s="27"/>
      <c r="AE4" s="25"/>
      <c r="AF4" s="26"/>
      <c r="AG4" s="33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1"/>
      <c r="AS4" s="152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/>
      <c r="C5" s="28"/>
      <c r="D5" s="2"/>
      <c r="E5" s="25"/>
      <c r="F5" s="25"/>
      <c r="G5" s="25"/>
      <c r="H5" s="27"/>
      <c r="I5" s="25"/>
      <c r="J5" s="26"/>
      <c r="K5" s="33"/>
      <c r="L5" s="149"/>
      <c r="M5" s="18"/>
      <c r="N5" s="18"/>
      <c r="O5" s="18"/>
      <c r="P5" s="24"/>
      <c r="Q5" s="25"/>
      <c r="R5" s="25"/>
      <c r="S5" s="27"/>
      <c r="T5" s="25"/>
      <c r="U5" s="25"/>
      <c r="V5" s="150"/>
      <c r="W5" s="33"/>
      <c r="X5" s="25">
        <v>1982</v>
      </c>
      <c r="Y5" s="28" t="s">
        <v>108</v>
      </c>
      <c r="Z5" s="2" t="s">
        <v>39</v>
      </c>
      <c r="AA5" s="25"/>
      <c r="AB5" s="25"/>
      <c r="AC5" s="25"/>
      <c r="AD5" s="27"/>
      <c r="AE5" s="25"/>
      <c r="AF5" s="26"/>
      <c r="AG5" s="33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1"/>
      <c r="AS5" s="152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28"/>
      <c r="D6" s="2"/>
      <c r="E6" s="25"/>
      <c r="F6" s="25"/>
      <c r="G6" s="25"/>
      <c r="H6" s="27"/>
      <c r="I6" s="25"/>
      <c r="J6" s="26"/>
      <c r="K6" s="33"/>
      <c r="L6" s="149"/>
      <c r="M6" s="18"/>
      <c r="N6" s="18"/>
      <c r="O6" s="18"/>
      <c r="P6" s="24"/>
      <c r="Q6" s="25"/>
      <c r="R6" s="25"/>
      <c r="S6" s="27"/>
      <c r="T6" s="25"/>
      <c r="U6" s="25"/>
      <c r="V6" s="150"/>
      <c r="W6" s="33"/>
      <c r="X6" s="25"/>
      <c r="Y6" s="28"/>
      <c r="Z6" s="2"/>
      <c r="AA6" s="25"/>
      <c r="AB6" s="25"/>
      <c r="AC6" s="25"/>
      <c r="AD6" s="27"/>
      <c r="AE6" s="25"/>
      <c r="AF6" s="26"/>
      <c r="AG6" s="33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1"/>
      <c r="AS6" s="152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/>
      <c r="C7" s="28"/>
      <c r="D7" s="2"/>
      <c r="E7" s="25"/>
      <c r="F7" s="25"/>
      <c r="G7" s="25"/>
      <c r="H7" s="27"/>
      <c r="I7" s="25"/>
      <c r="J7" s="26"/>
      <c r="K7" s="33"/>
      <c r="L7" s="149"/>
      <c r="M7" s="18"/>
      <c r="N7" s="18"/>
      <c r="O7" s="18"/>
      <c r="P7" s="24"/>
      <c r="Q7" s="25"/>
      <c r="R7" s="25"/>
      <c r="S7" s="27"/>
      <c r="T7" s="25"/>
      <c r="U7" s="25"/>
      <c r="V7" s="150"/>
      <c r="W7" s="33"/>
      <c r="X7" s="25">
        <v>1984</v>
      </c>
      <c r="Y7" s="25" t="s">
        <v>108</v>
      </c>
      <c r="Z7" s="44" t="s">
        <v>39</v>
      </c>
      <c r="AA7" s="25">
        <v>8</v>
      </c>
      <c r="AB7" s="25">
        <v>0</v>
      </c>
      <c r="AC7" s="25">
        <v>4</v>
      </c>
      <c r="AD7" s="25">
        <v>8</v>
      </c>
      <c r="AE7" s="25"/>
      <c r="AF7" s="56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1"/>
      <c r="AS7" s="152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ht="14.25" x14ac:dyDescent="0.2">
      <c r="A8" s="47"/>
      <c r="B8" s="74" t="s">
        <v>103</v>
      </c>
      <c r="C8" s="75"/>
      <c r="D8" s="73"/>
      <c r="E8" s="76">
        <f>SUM(E4:E7)</f>
        <v>10</v>
      </c>
      <c r="F8" s="76">
        <f>SUM(F4:F7)</f>
        <v>1</v>
      </c>
      <c r="G8" s="76">
        <f>SUM(G4:G7)</f>
        <v>10</v>
      </c>
      <c r="H8" s="76">
        <f>SUM(H4:H7)</f>
        <v>10</v>
      </c>
      <c r="I8" s="76">
        <f>SUM(I4:I7)</f>
        <v>59</v>
      </c>
      <c r="J8" s="153">
        <v>0</v>
      </c>
      <c r="K8" s="104">
        <f>SUM(K4:K7)</f>
        <v>0</v>
      </c>
      <c r="L8" s="22"/>
      <c r="M8" s="20"/>
      <c r="N8" s="154"/>
      <c r="O8" s="155"/>
      <c r="P8" s="24"/>
      <c r="Q8" s="76">
        <f>SUM(Q4:Q7)</f>
        <v>9</v>
      </c>
      <c r="R8" s="76">
        <f>SUM(R4:R7)</f>
        <v>0</v>
      </c>
      <c r="S8" s="76">
        <f>SUM(S4:S7)</f>
        <v>7</v>
      </c>
      <c r="T8" s="76">
        <f>SUM(T4:T7)</f>
        <v>9</v>
      </c>
      <c r="U8" s="76">
        <f>SUM(U4:U7)</f>
        <v>0</v>
      </c>
      <c r="V8" s="45">
        <v>0</v>
      </c>
      <c r="W8" s="104">
        <f>SUM(W4:W7)</f>
        <v>0</v>
      </c>
      <c r="X8" s="16" t="s">
        <v>103</v>
      </c>
      <c r="Y8" s="17"/>
      <c r="Z8" s="15"/>
      <c r="AA8" s="76">
        <f>SUM(AA4:AA7)</f>
        <v>8</v>
      </c>
      <c r="AB8" s="76">
        <f>SUM(AB4:AB7)</f>
        <v>0</v>
      </c>
      <c r="AC8" s="76">
        <f>SUM(AC4:AC7)</f>
        <v>4</v>
      </c>
      <c r="AD8" s="76">
        <f>SUM(AD4:AD7)</f>
        <v>8</v>
      </c>
      <c r="AE8" s="76">
        <f>SUM(AE4:AE7)</f>
        <v>0</v>
      </c>
      <c r="AF8" s="153">
        <v>0</v>
      </c>
      <c r="AG8" s="104">
        <f>SUM(AG4:AG7)</f>
        <v>0</v>
      </c>
      <c r="AH8" s="22"/>
      <c r="AI8" s="20"/>
      <c r="AJ8" s="154"/>
      <c r="AK8" s="155"/>
      <c r="AL8" s="24"/>
      <c r="AM8" s="76">
        <f>SUM(AM4:AM7)</f>
        <v>0</v>
      </c>
      <c r="AN8" s="76">
        <f>SUM(AN4:AN7)</f>
        <v>0</v>
      </c>
      <c r="AO8" s="76">
        <f>SUM(AO4:AO7)</f>
        <v>0</v>
      </c>
      <c r="AP8" s="76">
        <f>SUM(AP4:AP7)</f>
        <v>0</v>
      </c>
      <c r="AQ8" s="76">
        <f>SUM(AQ4:AQ7)</f>
        <v>0</v>
      </c>
      <c r="AR8" s="153">
        <v>0</v>
      </c>
      <c r="AS8" s="148">
        <f>SUM(AS4:AS7)</f>
        <v>0</v>
      </c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7"/>
      <c r="C9" s="47"/>
      <c r="D9" s="47"/>
      <c r="E9" s="47"/>
      <c r="F9" s="47"/>
      <c r="G9" s="47"/>
      <c r="H9" s="47"/>
      <c r="I9" s="47"/>
      <c r="J9" s="48"/>
      <c r="K9" s="33"/>
      <c r="L9" s="24"/>
      <c r="M9" s="24"/>
      <c r="N9" s="24"/>
      <c r="O9" s="24"/>
      <c r="P9" s="47"/>
      <c r="Q9" s="47"/>
      <c r="R9" s="50"/>
      <c r="S9" s="47"/>
      <c r="T9" s="47"/>
      <c r="U9" s="24"/>
      <c r="V9" s="24"/>
      <c r="W9" s="33"/>
      <c r="X9" s="47"/>
      <c r="Y9" s="47"/>
      <c r="Z9" s="47"/>
      <c r="AA9" s="47"/>
      <c r="AB9" s="47"/>
      <c r="AC9" s="47"/>
      <c r="AD9" s="47"/>
      <c r="AE9" s="47"/>
      <c r="AF9" s="48"/>
      <c r="AG9" s="33"/>
      <c r="AH9" s="24"/>
      <c r="AI9" s="24"/>
      <c r="AJ9" s="24"/>
      <c r="AK9" s="24"/>
      <c r="AL9" s="47"/>
      <c r="AM9" s="47"/>
      <c r="AN9" s="50"/>
      <c r="AO9" s="47"/>
      <c r="AP9" s="47"/>
      <c r="AQ9" s="24"/>
      <c r="AR9" s="24"/>
      <c r="AS9" s="33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56" t="s">
        <v>104</v>
      </c>
      <c r="C10" s="157"/>
      <c r="D10" s="15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105</v>
      </c>
      <c r="O10" s="18" t="s">
        <v>106</v>
      </c>
      <c r="Q10" s="50"/>
      <c r="R10" s="50" t="s">
        <v>50</v>
      </c>
      <c r="S10" s="50"/>
      <c r="T10" s="47" t="s">
        <v>51</v>
      </c>
      <c r="U10" s="24"/>
      <c r="V10" s="33"/>
      <c r="W10" s="33"/>
      <c r="X10" s="159"/>
      <c r="Y10" s="159"/>
      <c r="Z10" s="159"/>
      <c r="AA10" s="159"/>
      <c r="AB10" s="159"/>
      <c r="AC10" s="50"/>
      <c r="AD10" s="50"/>
      <c r="AE10" s="50"/>
      <c r="AF10" s="47"/>
      <c r="AG10" s="47"/>
      <c r="AH10" s="47"/>
      <c r="AI10" s="47"/>
      <c r="AJ10" s="47"/>
      <c r="AK10" s="47"/>
      <c r="AM10" s="33"/>
      <c r="AN10" s="159"/>
      <c r="AO10" s="159"/>
      <c r="AP10" s="159"/>
      <c r="AQ10" s="159"/>
      <c r="AR10" s="159"/>
      <c r="AS10" s="159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52" t="s">
        <v>107</v>
      </c>
      <c r="C11" s="12"/>
      <c r="D11" s="54"/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1">
        <v>0</v>
      </c>
      <c r="K11" s="47" t="e">
        <f>PRODUCT(I11/J11)</f>
        <v>#DIV/0!</v>
      </c>
      <c r="L11" s="162">
        <v>0</v>
      </c>
      <c r="M11" s="162">
        <v>0</v>
      </c>
      <c r="N11" s="162">
        <v>0</v>
      </c>
      <c r="O11" s="162">
        <v>0</v>
      </c>
      <c r="Q11" s="50"/>
      <c r="R11" s="50"/>
      <c r="S11" s="50"/>
      <c r="T11" s="47" t="s">
        <v>52</v>
      </c>
      <c r="U11" s="47"/>
      <c r="V11" s="47"/>
      <c r="W11" s="47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47"/>
      <c r="AL11" s="47"/>
      <c r="AM11" s="47"/>
      <c r="AN11" s="50"/>
      <c r="AO11" s="50"/>
      <c r="AP11" s="50"/>
      <c r="AQ11" s="50"/>
      <c r="AR11" s="50"/>
      <c r="AS11" s="5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63" t="s">
        <v>98</v>
      </c>
      <c r="C12" s="164"/>
      <c r="D12" s="165"/>
      <c r="E12" s="160">
        <f>PRODUCT(E8+Q8)</f>
        <v>19</v>
      </c>
      <c r="F12" s="160">
        <f>PRODUCT(F8+R8)</f>
        <v>1</v>
      </c>
      <c r="G12" s="160">
        <f>PRODUCT(G8+S8)</f>
        <v>17</v>
      </c>
      <c r="H12" s="160">
        <f>PRODUCT(H8+T8)</f>
        <v>19</v>
      </c>
      <c r="I12" s="160">
        <f>PRODUCT(I8+U8)</f>
        <v>59</v>
      </c>
      <c r="J12" s="161">
        <v>0</v>
      </c>
      <c r="K12" s="47">
        <f>PRODUCT(K8+W8)</f>
        <v>0</v>
      </c>
      <c r="L12" s="162">
        <f>PRODUCT((F12+G12)/E12)</f>
        <v>0.94736842105263153</v>
      </c>
      <c r="M12" s="162">
        <f>PRODUCT(H12/E12)</f>
        <v>1</v>
      </c>
      <c r="N12" s="162">
        <f>PRODUCT((F12+G12+H12)/E12)</f>
        <v>1.9473684210526316</v>
      </c>
      <c r="O12" s="162">
        <f>PRODUCT(I12/E12)</f>
        <v>3.1052631578947367</v>
      </c>
      <c r="Q12" s="50"/>
      <c r="R12" s="50"/>
      <c r="S12" s="50"/>
      <c r="T12" s="100"/>
      <c r="U12" s="47"/>
      <c r="V12" s="47"/>
      <c r="W12" s="47"/>
      <c r="X12" s="47"/>
      <c r="Y12" s="47"/>
      <c r="Z12" s="47"/>
      <c r="AA12" s="47"/>
      <c r="AB12" s="47"/>
      <c r="AC12" s="50"/>
      <c r="AD12" s="50"/>
      <c r="AE12" s="50"/>
      <c r="AF12" s="50"/>
      <c r="AG12" s="50"/>
      <c r="AH12" s="50"/>
      <c r="AI12" s="50"/>
      <c r="AJ12" s="50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66" t="s">
        <v>101</v>
      </c>
      <c r="C13" s="167"/>
      <c r="D13" s="168"/>
      <c r="E13" s="160">
        <f>PRODUCT(AA8+AM8)</f>
        <v>8</v>
      </c>
      <c r="F13" s="160">
        <f>PRODUCT(AB8+AN8)</f>
        <v>0</v>
      </c>
      <c r="G13" s="160">
        <f>PRODUCT(AC8+AO8)</f>
        <v>4</v>
      </c>
      <c r="H13" s="160">
        <f>PRODUCT(AD8+AP8)</f>
        <v>8</v>
      </c>
      <c r="I13" s="160">
        <f>PRODUCT(AE8+AQ8)</f>
        <v>0</v>
      </c>
      <c r="J13" s="161">
        <v>0</v>
      </c>
      <c r="K13" s="24">
        <f>PRODUCT(AG8+AS8)</f>
        <v>0</v>
      </c>
      <c r="L13" s="162">
        <f>PRODUCT((F13+G13)/E13)</f>
        <v>0.5</v>
      </c>
      <c r="M13" s="162">
        <f>PRODUCT(H13/E13)</f>
        <v>1</v>
      </c>
      <c r="N13" s="162">
        <f>PRODUCT((F13+G13+H13)/E13)</f>
        <v>1.5</v>
      </c>
      <c r="O13" s="162">
        <f>PRODUCT(I13/E13)</f>
        <v>0</v>
      </c>
      <c r="Q13" s="50"/>
      <c r="R13" s="50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50"/>
      <c r="AJ13" s="50"/>
      <c r="AK13" s="47"/>
      <c r="AL13" s="24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69" t="s">
        <v>103</v>
      </c>
      <c r="C14" s="138"/>
      <c r="D14" s="170"/>
      <c r="E14" s="160">
        <f>SUM(E11:E13)</f>
        <v>27</v>
      </c>
      <c r="F14" s="160">
        <f t="shared" ref="F14:I14" si="0">SUM(F11:F13)</f>
        <v>1</v>
      </c>
      <c r="G14" s="160">
        <f t="shared" si="0"/>
        <v>21</v>
      </c>
      <c r="H14" s="160">
        <f t="shared" si="0"/>
        <v>27</v>
      </c>
      <c r="I14" s="160">
        <f t="shared" si="0"/>
        <v>59</v>
      </c>
      <c r="J14" s="161">
        <v>0</v>
      </c>
      <c r="K14" s="47" t="e">
        <f>SUM(K11:K13)</f>
        <v>#DIV/0!</v>
      </c>
      <c r="L14" s="162">
        <f>PRODUCT((F14+G14)/E14)</f>
        <v>0.81481481481481477</v>
      </c>
      <c r="M14" s="162">
        <f>PRODUCT(H14/E14)</f>
        <v>1</v>
      </c>
      <c r="N14" s="162">
        <f>PRODUCT((F14+G14+H14)/E14)</f>
        <v>1.8148148148148149</v>
      </c>
      <c r="O14" s="162">
        <f>PRODUCT(I14/E14)</f>
        <v>2.1851851851851851</v>
      </c>
      <c r="Q14" s="24"/>
      <c r="R14" s="24"/>
      <c r="S14" s="2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50"/>
      <c r="AJ14" s="50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24"/>
      <c r="F15" s="24"/>
      <c r="G15" s="24"/>
      <c r="H15" s="24"/>
      <c r="I15" s="24"/>
      <c r="J15" s="47"/>
      <c r="K15" s="47"/>
      <c r="L15" s="24"/>
      <c r="M15" s="24"/>
      <c r="N15" s="24"/>
      <c r="O15" s="24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50"/>
      <c r="AJ53" s="50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4"/>
      <c r="R87" s="24"/>
      <c r="S87" s="2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50"/>
      <c r="AJ87" s="50"/>
      <c r="AK87" s="47"/>
      <c r="AL87" s="2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50"/>
      <c r="AJ88" s="50"/>
      <c r="AK88" s="47"/>
      <c r="AL88" s="24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50"/>
      <c r="AJ89" s="50"/>
      <c r="AK89" s="47"/>
      <c r="AL89" s="24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50"/>
      <c r="AJ90" s="50"/>
      <c r="AK90" s="47"/>
      <c r="AL90" s="24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50"/>
      <c r="AJ173" s="50"/>
      <c r="AK173" s="4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50"/>
      <c r="AJ174" s="50"/>
      <c r="AK174" s="4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50"/>
      <c r="AJ175" s="50"/>
      <c r="AK175" s="4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50"/>
      <c r="AJ176" s="50"/>
      <c r="AK176" s="4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50"/>
      <c r="AJ177" s="50"/>
      <c r="AK177" s="4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50"/>
      <c r="AJ178" s="50"/>
      <c r="AK178" s="4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50"/>
      <c r="AJ179" s="50"/>
      <c r="AK179" s="24"/>
      <c r="AL179" s="24"/>
    </row>
    <row r="180" spans="12:38" x14ac:dyDescent="0.25">
      <c r="R180" s="33"/>
      <c r="S180" s="3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50"/>
      <c r="AJ180" s="50"/>
    </row>
    <row r="181" spans="12:38" x14ac:dyDescent="0.25">
      <c r="R181" s="33"/>
      <c r="S181" s="3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50"/>
      <c r="AJ181" s="50"/>
    </row>
    <row r="182" spans="12:38" x14ac:dyDescent="0.25">
      <c r="R182" s="33"/>
      <c r="S182" s="3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50"/>
      <c r="AJ182" s="50"/>
    </row>
    <row r="183" spans="12:38" x14ac:dyDescent="0.25">
      <c r="L183"/>
      <c r="M183"/>
      <c r="N183"/>
      <c r="O183"/>
      <c r="P183"/>
      <c r="R183" s="33"/>
      <c r="S183" s="3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50"/>
      <c r="AJ183" s="50"/>
      <c r="AK183"/>
      <c r="AL183"/>
    </row>
    <row r="184" spans="12:38" x14ac:dyDescent="0.25">
      <c r="L184"/>
      <c r="M184"/>
      <c r="N184"/>
      <c r="O184"/>
      <c r="P184"/>
      <c r="R184" s="33"/>
      <c r="S184" s="3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33"/>
      <c r="S185" s="3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82" customWidth="1"/>
    <col min="3" max="3" width="21.5703125" style="80" customWidth="1"/>
    <col min="4" max="4" width="10.5703125" style="102" customWidth="1"/>
    <col min="5" max="5" width="8" style="102" customWidth="1"/>
    <col min="6" max="6" width="0.7109375" style="33" customWidth="1"/>
    <col min="7" max="11" width="5.28515625" style="80" customWidth="1"/>
    <col min="12" max="12" width="7.28515625" style="80" customWidth="1"/>
    <col min="13" max="21" width="5.28515625" style="80" customWidth="1"/>
    <col min="22" max="22" width="9" style="80" customWidth="1"/>
    <col min="23" max="23" width="18.140625" style="102" customWidth="1"/>
    <col min="24" max="24" width="9.7109375" style="80" customWidth="1"/>
    <col min="25" max="30" width="9.140625" style="10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7" t="s">
        <v>84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41"/>
      <c r="Y1" s="85"/>
      <c r="Z1" s="85"/>
      <c r="AA1" s="85"/>
      <c r="AB1" s="85"/>
      <c r="AC1" s="85"/>
      <c r="AD1" s="85"/>
    </row>
    <row r="2" spans="1:32" x14ac:dyDescent="0.25">
      <c r="A2" s="1"/>
      <c r="B2" s="10" t="s">
        <v>33</v>
      </c>
      <c r="C2" s="5" t="s">
        <v>53</v>
      </c>
      <c r="D2" s="72"/>
      <c r="E2" s="11"/>
      <c r="F2" s="86"/>
      <c r="G2" s="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27"/>
      <c r="Y2" s="85"/>
      <c r="Z2" s="85"/>
      <c r="AA2" s="85"/>
      <c r="AB2" s="85"/>
      <c r="AC2" s="85"/>
      <c r="AD2" s="85"/>
    </row>
    <row r="3" spans="1:32" x14ac:dyDescent="0.25">
      <c r="A3" s="1"/>
      <c r="B3" s="78" t="s">
        <v>55</v>
      </c>
      <c r="C3" s="22" t="s">
        <v>56</v>
      </c>
      <c r="D3" s="74" t="s">
        <v>57</v>
      </c>
      <c r="E3" s="77" t="s">
        <v>1</v>
      </c>
      <c r="F3" s="24"/>
      <c r="G3" s="76" t="s">
        <v>58</v>
      </c>
      <c r="H3" s="73" t="s">
        <v>59</v>
      </c>
      <c r="I3" s="73" t="s">
        <v>30</v>
      </c>
      <c r="J3" s="17" t="s">
        <v>60</v>
      </c>
      <c r="K3" s="75" t="s">
        <v>61</v>
      </c>
      <c r="L3" s="75" t="s">
        <v>62</v>
      </c>
      <c r="M3" s="76" t="s">
        <v>63</v>
      </c>
      <c r="N3" s="76" t="s">
        <v>29</v>
      </c>
      <c r="O3" s="73" t="s">
        <v>64</v>
      </c>
      <c r="P3" s="76" t="s">
        <v>59</v>
      </c>
      <c r="Q3" s="76" t="s">
        <v>16</v>
      </c>
      <c r="R3" s="76">
        <v>1</v>
      </c>
      <c r="S3" s="76">
        <v>2</v>
      </c>
      <c r="T3" s="76">
        <v>3</v>
      </c>
      <c r="U3" s="76" t="s">
        <v>65</v>
      </c>
      <c r="V3" s="17" t="s">
        <v>21</v>
      </c>
      <c r="W3" s="16" t="s">
        <v>66</v>
      </c>
      <c r="X3" s="16" t="s">
        <v>67</v>
      </c>
      <c r="Y3" s="85"/>
      <c r="Z3" s="85"/>
      <c r="AA3" s="85"/>
      <c r="AB3" s="85"/>
      <c r="AC3" s="85"/>
      <c r="AD3" s="85"/>
    </row>
    <row r="4" spans="1:32" x14ac:dyDescent="0.25">
      <c r="A4" s="9"/>
      <c r="B4" s="87" t="s">
        <v>68</v>
      </c>
      <c r="C4" s="88" t="s">
        <v>69</v>
      </c>
      <c r="D4" s="89" t="s">
        <v>70</v>
      </c>
      <c r="E4" s="90" t="s">
        <v>35</v>
      </c>
      <c r="F4" s="24"/>
      <c r="G4" s="91">
        <v>1</v>
      </c>
      <c r="H4" s="92"/>
      <c r="I4" s="92"/>
      <c r="J4" s="93" t="s">
        <v>64</v>
      </c>
      <c r="K4" s="93">
        <v>9</v>
      </c>
      <c r="L4" s="93"/>
      <c r="M4" s="93">
        <v>1</v>
      </c>
      <c r="N4" s="91"/>
      <c r="O4" s="92"/>
      <c r="P4" s="91"/>
      <c r="Q4" s="92"/>
      <c r="R4" s="92"/>
      <c r="S4" s="92"/>
      <c r="T4" s="92"/>
      <c r="U4" s="92"/>
      <c r="V4" s="94"/>
      <c r="W4" s="95" t="s">
        <v>71</v>
      </c>
      <c r="X4" s="96" t="s">
        <v>72</v>
      </c>
      <c r="Y4" s="85"/>
      <c r="Z4" s="85"/>
      <c r="AA4" s="85"/>
      <c r="AB4" s="85"/>
      <c r="AC4" s="85"/>
      <c r="AD4" s="85"/>
    </row>
    <row r="5" spans="1:32" x14ac:dyDescent="0.25">
      <c r="A5" s="9"/>
      <c r="B5" s="105" t="s">
        <v>73</v>
      </c>
      <c r="C5" s="106" t="s">
        <v>74</v>
      </c>
      <c r="D5" s="116"/>
      <c r="E5" s="107"/>
      <c r="F5" s="108"/>
      <c r="G5" s="106"/>
      <c r="H5" s="107"/>
      <c r="I5" s="97"/>
      <c r="J5" s="107"/>
      <c r="K5" s="107"/>
      <c r="L5" s="107"/>
      <c r="M5" s="107"/>
      <c r="N5" s="107"/>
      <c r="O5" s="107"/>
      <c r="P5" s="107"/>
      <c r="Q5" s="107"/>
      <c r="R5" s="98"/>
      <c r="S5" s="107"/>
      <c r="T5" s="107"/>
      <c r="U5" s="107"/>
      <c r="V5" s="107"/>
      <c r="W5" s="98"/>
      <c r="X5" s="99"/>
      <c r="Y5" s="85"/>
      <c r="Z5" s="85"/>
      <c r="AA5" s="85"/>
      <c r="AB5" s="85"/>
      <c r="AC5" s="85"/>
      <c r="AD5" s="85"/>
    </row>
    <row r="6" spans="1:32" x14ac:dyDescent="0.25">
      <c r="A6" s="9"/>
      <c r="B6" s="135"/>
      <c r="C6" s="136"/>
      <c r="D6" s="137"/>
      <c r="E6" s="138"/>
      <c r="F6" s="138"/>
      <c r="G6" s="136"/>
      <c r="H6" s="139"/>
      <c r="I6" s="139"/>
      <c r="J6" s="139"/>
      <c r="K6" s="139"/>
      <c r="L6" s="139"/>
      <c r="M6" s="136"/>
      <c r="N6" s="139"/>
      <c r="O6" s="139"/>
      <c r="P6" s="139"/>
      <c r="Q6" s="139"/>
      <c r="R6" s="136"/>
      <c r="S6" s="139"/>
      <c r="T6" s="139"/>
      <c r="U6" s="139"/>
      <c r="V6" s="139"/>
      <c r="W6" s="136"/>
      <c r="X6" s="140"/>
      <c r="Y6" s="85"/>
      <c r="Z6" s="85"/>
      <c r="AA6" s="85"/>
      <c r="AB6" s="85"/>
      <c r="AC6" s="85"/>
      <c r="AD6" s="85"/>
    </row>
    <row r="7" spans="1:32" x14ac:dyDescent="0.25">
      <c r="A7" s="1"/>
      <c r="B7" s="78" t="s">
        <v>85</v>
      </c>
      <c r="C7" s="22" t="s">
        <v>56</v>
      </c>
      <c r="D7" s="74" t="s">
        <v>57</v>
      </c>
      <c r="E7" s="77" t="s">
        <v>1</v>
      </c>
      <c r="F7" s="24"/>
      <c r="G7" s="76" t="s">
        <v>58</v>
      </c>
      <c r="H7" s="73" t="s">
        <v>59</v>
      </c>
      <c r="I7" s="73" t="s">
        <v>30</v>
      </c>
      <c r="J7" s="17" t="s">
        <v>60</v>
      </c>
      <c r="K7" s="75" t="s">
        <v>61</v>
      </c>
      <c r="L7" s="75" t="s">
        <v>62</v>
      </c>
      <c r="M7" s="76" t="s">
        <v>63</v>
      </c>
      <c r="N7" s="76" t="s">
        <v>29</v>
      </c>
      <c r="O7" s="73" t="s">
        <v>64</v>
      </c>
      <c r="P7" s="76" t="s">
        <v>59</v>
      </c>
      <c r="Q7" s="76" t="s">
        <v>16</v>
      </c>
      <c r="R7" s="76">
        <v>1</v>
      </c>
      <c r="S7" s="76">
        <v>2</v>
      </c>
      <c r="T7" s="76">
        <v>3</v>
      </c>
      <c r="U7" s="76" t="s">
        <v>65</v>
      </c>
      <c r="V7" s="17" t="s">
        <v>21</v>
      </c>
      <c r="W7" s="16" t="s">
        <v>66</v>
      </c>
      <c r="X7" s="16" t="s">
        <v>67</v>
      </c>
      <c r="Y7" s="85"/>
      <c r="Z7" s="85"/>
      <c r="AA7" s="85"/>
      <c r="AB7" s="85"/>
      <c r="AC7" s="85"/>
      <c r="AD7" s="85"/>
    </row>
    <row r="8" spans="1:32" x14ac:dyDescent="0.25">
      <c r="A8" s="1"/>
      <c r="B8" s="119" t="s">
        <v>86</v>
      </c>
      <c r="C8" s="120" t="s">
        <v>87</v>
      </c>
      <c r="D8" s="87" t="s">
        <v>70</v>
      </c>
      <c r="E8" s="121" t="s">
        <v>39</v>
      </c>
      <c r="F8" s="126"/>
      <c r="G8" s="91"/>
      <c r="H8" s="92"/>
      <c r="I8" s="91">
        <v>1</v>
      </c>
      <c r="J8" s="91" t="s">
        <v>64</v>
      </c>
      <c r="K8" s="91"/>
      <c r="L8" s="91"/>
      <c r="M8" s="91">
        <v>1</v>
      </c>
      <c r="N8" s="91"/>
      <c r="O8" s="122"/>
      <c r="P8" s="122"/>
      <c r="Q8" s="122"/>
      <c r="R8" s="122"/>
      <c r="S8" s="122"/>
      <c r="T8" s="122"/>
      <c r="U8" s="122"/>
      <c r="V8" s="123"/>
      <c r="W8" s="124" t="s">
        <v>88</v>
      </c>
      <c r="X8" s="125">
        <v>623</v>
      </c>
      <c r="Y8" s="85"/>
      <c r="Z8" s="85"/>
      <c r="AA8" s="85"/>
      <c r="AB8" s="85"/>
      <c r="AC8" s="85"/>
      <c r="AD8" s="85"/>
    </row>
    <row r="9" spans="1:32" x14ac:dyDescent="0.25">
      <c r="A9" s="9"/>
      <c r="B9" s="129"/>
      <c r="C9" s="130"/>
      <c r="D9" s="131"/>
      <c r="E9" s="132"/>
      <c r="F9" s="132"/>
      <c r="G9" s="130"/>
      <c r="H9" s="133"/>
      <c r="I9" s="133"/>
      <c r="J9" s="133"/>
      <c r="K9" s="133"/>
      <c r="L9" s="133"/>
      <c r="M9" s="130"/>
      <c r="N9" s="133"/>
      <c r="O9" s="133"/>
      <c r="P9" s="133"/>
      <c r="Q9" s="133"/>
      <c r="R9" s="130"/>
      <c r="S9" s="133"/>
      <c r="T9" s="133"/>
      <c r="U9" s="133"/>
      <c r="V9" s="133"/>
      <c r="W9" s="130"/>
      <c r="X9" s="134"/>
      <c r="Y9" s="85"/>
      <c r="Z9" s="85"/>
      <c r="AA9" s="85"/>
      <c r="AB9" s="85"/>
      <c r="AC9" s="85"/>
      <c r="AD9" s="85"/>
    </row>
    <row r="10" spans="1:32" s="8" customFormat="1" ht="18.75" customHeight="1" x14ac:dyDescent="0.2">
      <c r="A10" s="1"/>
      <c r="B10" s="118" t="s">
        <v>76</v>
      </c>
      <c r="C10" s="83"/>
      <c r="D10" s="84"/>
      <c r="E10" s="84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4"/>
      <c r="X10" s="41"/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78" t="s">
        <v>55</v>
      </c>
      <c r="C11" s="22" t="s">
        <v>77</v>
      </c>
      <c r="D11" s="74" t="s">
        <v>57</v>
      </c>
      <c r="E11" s="77" t="s">
        <v>1</v>
      </c>
      <c r="F11" s="50"/>
      <c r="G11" s="76" t="s">
        <v>58</v>
      </c>
      <c r="H11" s="73" t="s">
        <v>59</v>
      </c>
      <c r="I11" s="73" t="s">
        <v>30</v>
      </c>
      <c r="J11" s="17" t="s">
        <v>60</v>
      </c>
      <c r="K11" s="75" t="s">
        <v>61</v>
      </c>
      <c r="L11" s="75" t="s">
        <v>62</v>
      </c>
      <c r="M11" s="76" t="s">
        <v>63</v>
      </c>
      <c r="N11" s="76" t="s">
        <v>29</v>
      </c>
      <c r="O11" s="73" t="s">
        <v>64</v>
      </c>
      <c r="P11" s="76" t="s">
        <v>59</v>
      </c>
      <c r="Q11" s="76" t="s">
        <v>16</v>
      </c>
      <c r="R11" s="76">
        <v>1</v>
      </c>
      <c r="S11" s="76">
        <v>2</v>
      </c>
      <c r="T11" s="76">
        <v>3</v>
      </c>
      <c r="U11" s="76" t="s">
        <v>65</v>
      </c>
      <c r="V11" s="17" t="s">
        <v>78</v>
      </c>
      <c r="W11" s="16" t="s">
        <v>66</v>
      </c>
      <c r="X11" s="16" t="s">
        <v>67</v>
      </c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89" t="s">
        <v>80</v>
      </c>
      <c r="C12" s="95" t="s">
        <v>81</v>
      </c>
      <c r="D12" s="89" t="s">
        <v>79</v>
      </c>
      <c r="E12" s="109" t="s">
        <v>35</v>
      </c>
      <c r="F12" s="50"/>
      <c r="G12" s="110"/>
      <c r="H12" s="111"/>
      <c r="I12" s="110">
        <v>1</v>
      </c>
      <c r="J12" s="112" t="s">
        <v>64</v>
      </c>
      <c r="K12" s="112">
        <v>9</v>
      </c>
      <c r="L12" s="111"/>
      <c r="M12" s="113">
        <v>1</v>
      </c>
      <c r="N12" s="114"/>
      <c r="O12" s="114"/>
      <c r="P12" s="114"/>
      <c r="Q12" s="113"/>
      <c r="R12" s="113"/>
      <c r="S12" s="113"/>
      <c r="T12" s="113"/>
      <c r="U12" s="113"/>
      <c r="V12" s="115"/>
      <c r="W12" s="109" t="s">
        <v>82</v>
      </c>
      <c r="X12" s="91">
        <v>1244</v>
      </c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9"/>
      <c r="B13" s="105" t="s">
        <v>73</v>
      </c>
      <c r="C13" s="106" t="s">
        <v>83</v>
      </c>
      <c r="D13" s="116"/>
      <c r="E13" s="107"/>
      <c r="F13" s="108"/>
      <c r="G13" s="106"/>
      <c r="H13" s="107"/>
      <c r="I13" s="97"/>
      <c r="J13" s="107"/>
      <c r="K13" s="107"/>
      <c r="L13" s="107"/>
      <c r="M13" s="107"/>
      <c r="N13" s="107"/>
      <c r="O13" s="107"/>
      <c r="P13" s="107"/>
      <c r="Q13" s="107"/>
      <c r="R13" s="98"/>
      <c r="S13" s="107"/>
      <c r="T13" s="107"/>
      <c r="U13" s="107"/>
      <c r="V13" s="107"/>
      <c r="W13" s="98"/>
      <c r="X13" s="99"/>
      <c r="Y13" s="85"/>
      <c r="Z13" s="85"/>
      <c r="AA13" s="85"/>
      <c r="AB13" s="85"/>
      <c r="AC13" s="85"/>
      <c r="AD13" s="85"/>
    </row>
    <row r="14" spans="1:32" x14ac:dyDescent="0.25">
      <c r="A14" s="9"/>
      <c r="B14" s="135"/>
      <c r="C14" s="136"/>
      <c r="D14" s="137"/>
      <c r="E14" s="138"/>
      <c r="F14" s="138"/>
      <c r="G14" s="136"/>
      <c r="H14" s="139"/>
      <c r="I14" s="139"/>
      <c r="J14" s="139"/>
      <c r="K14" s="139"/>
      <c r="L14" s="139"/>
      <c r="M14" s="136"/>
      <c r="N14" s="139"/>
      <c r="O14" s="139"/>
      <c r="P14" s="139"/>
      <c r="Q14" s="139"/>
      <c r="R14" s="136"/>
      <c r="S14" s="139"/>
      <c r="T14" s="139"/>
      <c r="U14" s="139"/>
      <c r="V14" s="139"/>
      <c r="W14" s="136"/>
      <c r="X14" s="140"/>
      <c r="Y14" s="85"/>
      <c r="Z14" s="85"/>
      <c r="AA14" s="85"/>
      <c r="AB14" s="85"/>
      <c r="AC14" s="85"/>
      <c r="AD14" s="85"/>
    </row>
    <row r="15" spans="1:32" s="23" customFormat="1" ht="15" customHeight="1" x14ac:dyDescent="0.25">
      <c r="A15" s="9"/>
      <c r="B15" s="100"/>
      <c r="C15" s="47"/>
      <c r="D15" s="100"/>
      <c r="E15" s="101"/>
      <c r="F15" s="33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00"/>
      <c r="X15" s="47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5">
      <c r="A16" s="9"/>
      <c r="B16" s="100"/>
      <c r="C16" s="47"/>
      <c r="D16" s="100"/>
      <c r="E16" s="101"/>
      <c r="F16" s="33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00"/>
      <c r="X16" s="47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9"/>
      <c r="B17" s="100"/>
      <c r="C17" s="47"/>
      <c r="D17" s="100"/>
      <c r="E17" s="101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00"/>
      <c r="X17" s="47"/>
      <c r="Y17" s="85"/>
      <c r="Z17" s="85"/>
      <c r="AA17" s="85"/>
      <c r="AB17" s="85"/>
      <c r="AC17" s="85"/>
      <c r="AD17" s="85"/>
    </row>
    <row r="18" spans="1:30" x14ac:dyDescent="0.25">
      <c r="A18" s="9"/>
      <c r="B18" s="100"/>
      <c r="C18" s="47"/>
      <c r="D18" s="100"/>
      <c r="E18" s="101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00"/>
      <c r="X18" s="47"/>
      <c r="Y18" s="85"/>
      <c r="Z18" s="85"/>
      <c r="AA18" s="85"/>
      <c r="AB18" s="85"/>
      <c r="AC18" s="85"/>
      <c r="AD18" s="85"/>
    </row>
    <row r="19" spans="1:30" x14ac:dyDescent="0.25">
      <c r="A19" s="9"/>
      <c r="B19" s="100"/>
      <c r="C19" s="47"/>
      <c r="D19" s="100"/>
      <c r="E19" s="101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00"/>
      <c r="X19" s="47"/>
      <c r="Y19" s="85"/>
      <c r="Z19" s="85"/>
      <c r="AA19" s="85"/>
      <c r="AB19" s="85"/>
      <c r="AC19" s="85"/>
      <c r="AD19" s="85"/>
    </row>
    <row r="20" spans="1:30" x14ac:dyDescent="0.25">
      <c r="A20" s="9"/>
      <c r="B20" s="100"/>
      <c r="C20" s="47"/>
      <c r="D20" s="100"/>
      <c r="E20" s="101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00"/>
      <c r="X20" s="47"/>
      <c r="Y20" s="85"/>
      <c r="Z20" s="85"/>
      <c r="AA20" s="85"/>
      <c r="AB20" s="85"/>
      <c r="AC20" s="85"/>
      <c r="AD20" s="85"/>
    </row>
    <row r="21" spans="1:30" x14ac:dyDescent="0.25">
      <c r="A21" s="9"/>
      <c r="B21" s="100"/>
      <c r="C21" s="47"/>
      <c r="D21" s="100"/>
      <c r="E21" s="101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0"/>
      <c r="X21" s="47"/>
      <c r="Y21" s="85"/>
      <c r="Z21" s="85"/>
      <c r="AA21" s="85"/>
      <c r="AB21" s="85"/>
      <c r="AC21" s="85"/>
      <c r="AD21" s="85"/>
    </row>
    <row r="22" spans="1:30" x14ac:dyDescent="0.25">
      <c r="A22" s="9"/>
      <c r="B22" s="100"/>
      <c r="C22" s="47"/>
      <c r="D22" s="100"/>
      <c r="E22" s="101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00"/>
      <c r="X22" s="47"/>
      <c r="Y22" s="85"/>
      <c r="Z22" s="85"/>
      <c r="AA22" s="85"/>
      <c r="AB22" s="85"/>
      <c r="AC22" s="85"/>
      <c r="AD22" s="85"/>
    </row>
    <row r="23" spans="1:30" x14ac:dyDescent="0.25">
      <c r="A23" s="9"/>
      <c r="B23" s="100"/>
      <c r="C23" s="47"/>
      <c r="D23" s="100"/>
      <c r="E23" s="101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00"/>
      <c r="X23" s="47"/>
      <c r="Y23" s="85"/>
      <c r="Z23" s="85"/>
      <c r="AA23" s="85"/>
      <c r="AB23" s="85"/>
      <c r="AC23" s="85"/>
      <c r="AD23" s="85"/>
    </row>
    <row r="24" spans="1:30" x14ac:dyDescent="0.25">
      <c r="A24" s="9"/>
      <c r="B24" s="100"/>
      <c r="C24" s="47"/>
      <c r="D24" s="100"/>
      <c r="E24" s="101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00"/>
      <c r="X24" s="47"/>
      <c r="Y24" s="85"/>
      <c r="Z24" s="85"/>
      <c r="AA24" s="85"/>
      <c r="AB24" s="85"/>
      <c r="AC24" s="85"/>
      <c r="AD24" s="85"/>
    </row>
    <row r="25" spans="1:30" x14ac:dyDescent="0.25">
      <c r="A25" s="9"/>
      <c r="B25" s="100"/>
      <c r="C25" s="47"/>
      <c r="D25" s="100"/>
      <c r="E25" s="101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00"/>
      <c r="X25" s="47"/>
      <c r="Y25" s="85"/>
      <c r="Z25" s="85"/>
      <c r="AA25" s="85"/>
      <c r="AB25" s="85"/>
      <c r="AC25" s="85"/>
      <c r="AD25" s="85"/>
    </row>
    <row r="26" spans="1:30" x14ac:dyDescent="0.25">
      <c r="A26" s="9"/>
      <c r="B26" s="100"/>
      <c r="C26" s="47"/>
      <c r="D26" s="100"/>
      <c r="E26" s="101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00"/>
      <c r="X26" s="47"/>
      <c r="Y26" s="85"/>
      <c r="Z26" s="85"/>
      <c r="AA26" s="85"/>
      <c r="AB26" s="85"/>
      <c r="AC26" s="85"/>
      <c r="AD26" s="85"/>
    </row>
    <row r="27" spans="1:30" x14ac:dyDescent="0.25">
      <c r="A27" s="9"/>
      <c r="B27" s="100"/>
      <c r="C27" s="47"/>
      <c r="D27" s="100"/>
      <c r="E27" s="101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00"/>
      <c r="X27" s="47"/>
      <c r="Y27" s="85"/>
      <c r="Z27" s="85"/>
      <c r="AA27" s="85"/>
      <c r="AB27" s="85"/>
      <c r="AC27" s="85"/>
      <c r="AD27" s="85"/>
    </row>
    <row r="28" spans="1:30" x14ac:dyDescent="0.25">
      <c r="A28" s="9"/>
      <c r="B28" s="100"/>
      <c r="C28" s="47"/>
      <c r="D28" s="100"/>
      <c r="E28" s="101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00"/>
      <c r="X28" s="47"/>
      <c r="Y28" s="85"/>
      <c r="Z28" s="85"/>
      <c r="AA28" s="85"/>
      <c r="AB28" s="85"/>
      <c r="AC28" s="85"/>
      <c r="AD28" s="85"/>
    </row>
    <row r="29" spans="1:30" x14ac:dyDescent="0.25">
      <c r="A29" s="9"/>
      <c r="B29" s="100"/>
      <c r="C29" s="47"/>
      <c r="D29" s="100"/>
      <c r="E29" s="101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00"/>
      <c r="X29" s="47"/>
      <c r="Y29" s="85"/>
      <c r="Z29" s="85"/>
      <c r="AA29" s="85"/>
      <c r="AB29" s="85"/>
      <c r="AC29" s="85"/>
      <c r="AD29" s="85"/>
    </row>
    <row r="30" spans="1:30" x14ac:dyDescent="0.25">
      <c r="A30" s="9"/>
      <c r="B30" s="100"/>
      <c r="C30" s="47"/>
      <c r="D30" s="100"/>
      <c r="E30" s="101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00"/>
      <c r="X30" s="47"/>
      <c r="Y30" s="85"/>
      <c r="Z30" s="85"/>
      <c r="AA30" s="85"/>
      <c r="AB30" s="85"/>
      <c r="AC30" s="85"/>
      <c r="AD30" s="85"/>
    </row>
    <row r="31" spans="1:30" x14ac:dyDescent="0.25">
      <c r="A31" s="9"/>
      <c r="B31" s="100"/>
      <c r="C31" s="47"/>
      <c r="D31" s="100"/>
      <c r="E31" s="101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00"/>
      <c r="X31" s="47"/>
      <c r="Y31" s="85"/>
      <c r="Z31" s="85"/>
      <c r="AA31" s="85"/>
      <c r="AB31" s="85"/>
      <c r="AC31" s="85"/>
      <c r="AD31" s="85"/>
    </row>
    <row r="32" spans="1:30" x14ac:dyDescent="0.25">
      <c r="A32" s="9"/>
      <c r="B32" s="100"/>
      <c r="C32" s="47"/>
      <c r="D32" s="100"/>
      <c r="E32" s="101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00"/>
      <c r="X32" s="47"/>
      <c r="Y32" s="85"/>
      <c r="Z32" s="85"/>
      <c r="AA32" s="85"/>
      <c r="AB32" s="85"/>
      <c r="AC32" s="85"/>
      <c r="AD32" s="85"/>
    </row>
    <row r="33" spans="1:30" x14ac:dyDescent="0.25">
      <c r="A33" s="9"/>
      <c r="B33" s="100"/>
      <c r="C33" s="47"/>
      <c r="D33" s="100"/>
      <c r="E33" s="101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00"/>
      <c r="X33" s="47"/>
      <c r="Y33" s="85"/>
      <c r="Z33" s="85"/>
      <c r="AA33" s="85"/>
      <c r="AB33" s="85"/>
      <c r="AC33" s="85"/>
      <c r="AD33" s="85"/>
    </row>
    <row r="34" spans="1:30" x14ac:dyDescent="0.25">
      <c r="A34" s="9"/>
      <c r="B34" s="100"/>
      <c r="C34" s="47"/>
      <c r="D34" s="100"/>
      <c r="E34" s="101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00"/>
      <c r="X34" s="47"/>
      <c r="Y34" s="85"/>
      <c r="Z34" s="85"/>
      <c r="AA34" s="85"/>
      <c r="AB34" s="85"/>
      <c r="AC34" s="85"/>
      <c r="AD34" s="85"/>
    </row>
    <row r="35" spans="1:30" x14ac:dyDescent="0.25">
      <c r="A35" s="9"/>
      <c r="B35" s="100"/>
      <c r="C35" s="47"/>
      <c r="D35" s="100"/>
      <c r="E35" s="101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00"/>
      <c r="X35" s="47"/>
      <c r="Y35" s="85"/>
      <c r="Z35" s="85"/>
      <c r="AA35" s="85"/>
      <c r="AB35" s="85"/>
      <c r="AC35" s="85"/>
      <c r="AD35" s="85"/>
    </row>
    <row r="36" spans="1:30" x14ac:dyDescent="0.25">
      <c r="A36" s="9"/>
      <c r="B36" s="100"/>
      <c r="C36" s="47"/>
      <c r="D36" s="100"/>
      <c r="E36" s="101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00"/>
      <c r="X36" s="47"/>
      <c r="Y36" s="85"/>
      <c r="Z36" s="85"/>
      <c r="AA36" s="85"/>
      <c r="AB36" s="85"/>
      <c r="AC36" s="85"/>
      <c r="AD36" s="85"/>
    </row>
    <row r="37" spans="1:30" x14ac:dyDescent="0.25">
      <c r="A37" s="9"/>
      <c r="B37" s="100"/>
      <c r="C37" s="47"/>
      <c r="D37" s="100"/>
      <c r="E37" s="101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00"/>
      <c r="X37" s="47"/>
      <c r="Y37" s="85"/>
      <c r="Z37" s="85"/>
      <c r="AA37" s="85"/>
      <c r="AB37" s="85"/>
      <c r="AC37" s="85"/>
      <c r="AD37" s="85"/>
    </row>
    <row r="38" spans="1:30" x14ac:dyDescent="0.25">
      <c r="A38" s="9"/>
      <c r="B38" s="100"/>
      <c r="C38" s="47"/>
      <c r="D38" s="100"/>
      <c r="E38" s="101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00"/>
      <c r="X38" s="47"/>
      <c r="Y38" s="85"/>
      <c r="Z38" s="85"/>
      <c r="AA38" s="85"/>
      <c r="AB38" s="85"/>
      <c r="AC38" s="85"/>
      <c r="AD38" s="85"/>
    </row>
    <row r="39" spans="1:30" x14ac:dyDescent="0.25">
      <c r="A39" s="9"/>
      <c r="B39" s="100"/>
      <c r="C39" s="47"/>
      <c r="D39" s="100"/>
      <c r="E39" s="101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00"/>
      <c r="X39" s="47"/>
      <c r="Y39" s="85"/>
      <c r="Z39" s="85"/>
      <c r="AA39" s="85"/>
      <c r="AB39" s="85"/>
      <c r="AC39" s="85"/>
      <c r="AD39" s="85"/>
    </row>
    <row r="40" spans="1:30" x14ac:dyDescent="0.25">
      <c r="A40" s="9"/>
      <c r="B40" s="100"/>
      <c r="C40" s="47"/>
      <c r="D40" s="100"/>
      <c r="E40" s="101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00"/>
      <c r="X40" s="47"/>
      <c r="Y40" s="85"/>
      <c r="Z40" s="85"/>
      <c r="AA40" s="85"/>
      <c r="AB40" s="85"/>
      <c r="AC40" s="85"/>
      <c r="AD40" s="85"/>
    </row>
    <row r="41" spans="1:30" x14ac:dyDescent="0.25">
      <c r="A41" s="9"/>
      <c r="B41" s="100"/>
      <c r="C41" s="47"/>
      <c r="D41" s="100"/>
      <c r="E41" s="101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100"/>
      <c r="X41" s="47"/>
      <c r="Y41" s="85"/>
      <c r="Z41" s="85"/>
      <c r="AA41" s="85"/>
      <c r="AB41" s="85"/>
      <c r="AC41" s="85"/>
      <c r="AD41" s="85"/>
    </row>
    <row r="42" spans="1:30" x14ac:dyDescent="0.25">
      <c r="A42" s="9"/>
      <c r="B42" s="100"/>
      <c r="C42" s="47"/>
      <c r="D42" s="100"/>
      <c r="E42" s="101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00"/>
      <c r="X42" s="47"/>
      <c r="Y42" s="85"/>
      <c r="Z42" s="85"/>
      <c r="AA42" s="85"/>
      <c r="AB42" s="85"/>
      <c r="AC42" s="85"/>
      <c r="AD42" s="85"/>
    </row>
    <row r="43" spans="1:30" x14ac:dyDescent="0.25">
      <c r="A43" s="9"/>
      <c r="B43" s="100"/>
      <c r="C43" s="47"/>
      <c r="D43" s="100"/>
      <c r="E43" s="101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100"/>
      <c r="X43" s="47"/>
      <c r="Y43" s="85"/>
      <c r="Z43" s="85"/>
      <c r="AA43" s="85"/>
      <c r="AB43" s="85"/>
      <c r="AC43" s="85"/>
      <c r="AD43" s="85"/>
    </row>
    <row r="44" spans="1:30" x14ac:dyDescent="0.25">
      <c r="A44" s="9"/>
      <c r="B44" s="100"/>
      <c r="C44" s="47"/>
      <c r="D44" s="100"/>
      <c r="E44" s="101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100"/>
      <c r="X44" s="47"/>
      <c r="Y44" s="85"/>
      <c r="Z44" s="85"/>
      <c r="AA44" s="85"/>
      <c r="AB44" s="85"/>
      <c r="AC44" s="85"/>
      <c r="AD44" s="85"/>
    </row>
    <row r="45" spans="1:30" x14ac:dyDescent="0.25">
      <c r="A45" s="9"/>
      <c r="B45" s="100"/>
      <c r="C45" s="47"/>
      <c r="D45" s="100"/>
      <c r="E45" s="101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00"/>
      <c r="X45" s="47"/>
      <c r="Y45" s="85"/>
      <c r="Z45" s="85"/>
      <c r="AA45" s="85"/>
      <c r="AB45" s="85"/>
      <c r="AC45" s="85"/>
      <c r="AD45" s="85"/>
    </row>
    <row r="46" spans="1:30" x14ac:dyDescent="0.25">
      <c r="A46" s="9"/>
      <c r="B46" s="100"/>
      <c r="C46" s="47"/>
      <c r="D46" s="100"/>
      <c r="E46" s="101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00"/>
      <c r="X46" s="47"/>
      <c r="Y46" s="85"/>
      <c r="Z46" s="85"/>
      <c r="AA46" s="85"/>
      <c r="AB46" s="85"/>
      <c r="AC46" s="85"/>
      <c r="AD46" s="85"/>
    </row>
    <row r="47" spans="1:30" x14ac:dyDescent="0.25">
      <c r="A47" s="9"/>
      <c r="B47" s="100"/>
      <c r="C47" s="47"/>
      <c r="D47" s="100"/>
      <c r="E47" s="101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00"/>
      <c r="X47" s="47"/>
      <c r="Y47" s="85"/>
      <c r="Z47" s="85"/>
      <c r="AA47" s="85"/>
      <c r="AB47" s="85"/>
      <c r="AC47" s="85"/>
      <c r="AD47" s="85"/>
    </row>
    <row r="48" spans="1:30" x14ac:dyDescent="0.25">
      <c r="A48" s="9"/>
      <c r="B48" s="100"/>
      <c r="C48" s="47"/>
      <c r="D48" s="100"/>
      <c r="E48" s="101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00"/>
      <c r="X48" s="47"/>
      <c r="Y48" s="85"/>
      <c r="Z48" s="85"/>
      <c r="AA48" s="85"/>
      <c r="AB48" s="85"/>
      <c r="AC48" s="85"/>
      <c r="AD48" s="85"/>
    </row>
    <row r="49" spans="1:30" x14ac:dyDescent="0.25">
      <c r="A49" s="9"/>
      <c r="B49" s="100"/>
      <c r="C49" s="47"/>
      <c r="D49" s="100"/>
      <c r="E49" s="101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00"/>
      <c r="X49" s="47"/>
      <c r="Y49" s="85"/>
      <c r="Z49" s="85"/>
      <c r="AA49" s="85"/>
      <c r="AB49" s="85"/>
      <c r="AC49" s="85"/>
      <c r="AD49" s="85"/>
    </row>
    <row r="50" spans="1:30" x14ac:dyDescent="0.25">
      <c r="A50" s="9"/>
      <c r="B50" s="100"/>
      <c r="C50" s="47"/>
      <c r="D50" s="100"/>
      <c r="E50" s="101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00"/>
      <c r="X50" s="47"/>
      <c r="Y50" s="85"/>
      <c r="Z50" s="85"/>
      <c r="AA50" s="85"/>
      <c r="AB50" s="85"/>
      <c r="AC50" s="85"/>
      <c r="AD50" s="85"/>
    </row>
    <row r="51" spans="1:30" x14ac:dyDescent="0.25">
      <c r="A51" s="9"/>
      <c r="B51" s="100"/>
      <c r="C51" s="47"/>
      <c r="D51" s="100"/>
      <c r="E51" s="100"/>
      <c r="F51" s="24"/>
      <c r="G51" s="47"/>
      <c r="H51" s="50"/>
      <c r="I51" s="47"/>
      <c r="J51" s="24"/>
      <c r="K51" s="24"/>
      <c r="L51" s="24"/>
      <c r="M51" s="24"/>
      <c r="N51" s="69"/>
      <c r="O51" s="69"/>
      <c r="P51" s="24"/>
      <c r="Q51" s="24"/>
      <c r="R51" s="24"/>
      <c r="S51" s="24"/>
      <c r="T51" s="24"/>
      <c r="U51" s="24"/>
      <c r="V51" s="24"/>
      <c r="W51" s="100"/>
      <c r="X51" s="24"/>
      <c r="Y51" s="85"/>
      <c r="Z51" s="85"/>
      <c r="AA51" s="85"/>
      <c r="AB51" s="85"/>
      <c r="AC51" s="85"/>
      <c r="AD51" s="85"/>
    </row>
    <row r="52" spans="1:30" x14ac:dyDescent="0.25">
      <c r="A52" s="9"/>
      <c r="B52" s="100"/>
      <c r="C52" s="47"/>
      <c r="D52" s="100"/>
      <c r="E52" s="100"/>
      <c r="F52" s="24"/>
      <c r="G52" s="47"/>
      <c r="H52" s="50"/>
      <c r="I52" s="47"/>
      <c r="J52" s="24"/>
      <c r="K52" s="24"/>
      <c r="L52" s="24"/>
      <c r="M52" s="24"/>
      <c r="N52" s="69"/>
      <c r="O52" s="69"/>
      <c r="P52" s="24"/>
      <c r="Q52" s="24"/>
      <c r="R52" s="24"/>
      <c r="S52" s="24"/>
      <c r="T52" s="24"/>
      <c r="U52" s="24"/>
      <c r="V52" s="24"/>
      <c r="W52" s="100"/>
      <c r="X52" s="24"/>
      <c r="Y52" s="85"/>
      <c r="Z52" s="85"/>
      <c r="AA52" s="85"/>
      <c r="AB52" s="85"/>
      <c r="AC52" s="85"/>
      <c r="AD52" s="85"/>
    </row>
    <row r="53" spans="1:30" x14ac:dyDescent="0.25">
      <c r="A53" s="9"/>
      <c r="B53" s="100"/>
      <c r="C53" s="47"/>
      <c r="D53" s="100"/>
      <c r="E53" s="100"/>
      <c r="F53" s="24"/>
      <c r="G53" s="47"/>
      <c r="H53" s="50"/>
      <c r="I53" s="47"/>
      <c r="J53" s="24"/>
      <c r="K53" s="24"/>
      <c r="L53" s="24"/>
      <c r="M53" s="24"/>
      <c r="N53" s="69"/>
      <c r="O53" s="69"/>
      <c r="P53" s="24"/>
      <c r="Q53" s="24"/>
      <c r="R53" s="24"/>
      <c r="S53" s="24"/>
      <c r="T53" s="24"/>
      <c r="U53" s="24"/>
      <c r="V53" s="24"/>
      <c r="W53" s="100"/>
      <c r="X53" s="24"/>
      <c r="Y53" s="85"/>
      <c r="Z53" s="85"/>
      <c r="AA53" s="85"/>
      <c r="AB53" s="85"/>
      <c r="AC53" s="85"/>
      <c r="AD53" s="85"/>
    </row>
    <row r="54" spans="1:30" x14ac:dyDescent="0.25">
      <c r="A54" s="9"/>
      <c r="B54" s="100"/>
      <c r="C54" s="47"/>
      <c r="D54" s="100"/>
      <c r="E54" s="100"/>
      <c r="F54" s="24"/>
      <c r="G54" s="47"/>
      <c r="H54" s="50"/>
      <c r="I54" s="47"/>
      <c r="J54" s="24"/>
      <c r="K54" s="24"/>
      <c r="L54" s="24"/>
      <c r="M54" s="24"/>
      <c r="N54" s="69"/>
      <c r="O54" s="69"/>
      <c r="P54" s="24"/>
      <c r="Q54" s="24"/>
      <c r="R54" s="24"/>
      <c r="S54" s="24"/>
      <c r="T54" s="24"/>
      <c r="U54" s="24"/>
      <c r="V54" s="24"/>
      <c r="W54" s="100"/>
      <c r="X54" s="24"/>
      <c r="Y54" s="85"/>
      <c r="Z54" s="85"/>
      <c r="AA54" s="85"/>
      <c r="AB54" s="85"/>
      <c r="AC54" s="85"/>
      <c r="AD5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Mestaruussarja</vt:lpstr>
      <vt:lpstr>MYP, MSS</vt:lpstr>
      <vt:lpstr>Arvo-ottelut</vt:lpstr>
      <vt:lpstr>Mestaruussarja!OLE_LINK1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2020-05-20T09:20:08Z</dcterms:modified>
</cp:coreProperties>
</file>