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C8" i="1" l="1"/>
  <c r="AB8" i="1"/>
  <c r="AA8" i="1"/>
  <c r="Z8" i="1"/>
  <c r="Y8" i="1"/>
  <c r="X8" i="1"/>
  <c r="W8" i="1"/>
  <c r="V8" i="1"/>
  <c r="U8" i="1"/>
  <c r="T8" i="1"/>
  <c r="S8" i="1"/>
  <c r="R8" i="1"/>
  <c r="Q8" i="1"/>
  <c r="P8" i="1"/>
  <c r="H12" i="1"/>
  <c r="G12" i="1"/>
  <c r="E12" i="1"/>
  <c r="I12" i="1"/>
  <c r="D9" i="1" l="1"/>
  <c r="F12" i="1"/>
  <c r="F15" i="1" s="1"/>
  <c r="E15" i="1"/>
  <c r="G15" i="1"/>
  <c r="H15" i="1"/>
  <c r="L12" i="1"/>
  <c r="I15" i="1"/>
  <c r="K12" i="1" l="1"/>
  <c r="L15" i="1"/>
  <c r="K15" i="1"/>
</calcChain>
</file>

<file path=xl/sharedStrings.xml><?xml version="1.0" encoding="utf-8"?>
<sst xmlns="http://schemas.openxmlformats.org/spreadsheetml/2006/main" count="74" uniqueCount="47">
  <si>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</si>
  <si>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</si>
  <si>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</si>
  <si>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</si>
  <si>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</si>
  <si>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</si>
  <si>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</si>
  <si>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</si>
  <si>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</si>
  <si>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</si>
  <si>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</si>
  <si>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</si>
  <si>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</si>
  <si>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</si>
  <si>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</si>
  <si>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</si>
  <si>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</si>
  <si>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</si>
  <si>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</si>
  <si>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</si>
  <si>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</si>
  <si>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</si>
  <si>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</si>
  <si>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</si>
  <si>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</si>
  <si>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</si>
  <si>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</si>
  <si>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</si>
  <si>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</si>
  <si>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</si>
  <si>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</si>
  <si>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</si>
  <si>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</si>
  <si>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</si>
  <si>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</si>
  <si>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</si>
  <si>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</si>
  <si>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</si>
  <si>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</si>
  <si>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</si>
  <si>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</si>
  <si>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</si>
  <si>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</si>
  <si>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3.</t>
  </si>
  <si>
    <t>18.05. 1963  PuMu - Kiri  13-7</t>
  </si>
  <si>
    <t>2.</t>
  </si>
  <si>
    <t>Eeva Toivonen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</si>
</sst>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10</v>
      </c>
      <c r="F4" s="27">
        <v>0</v>
      </c>
      <c r="G4" s="27">
        <v>4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43</v>
      </c>
      <c r="D5" s="80" t="s">
        <v>42</v>
      </c>
      <c r="E5" s="27">
        <v>8</v>
      </c>
      <c r="F5" s="27">
        <v>0</v>
      </c>
      <c r="G5" s="27">
        <v>7</v>
      </c>
      <c r="H5" s="27">
        <v>10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43</v>
      </c>
      <c r="D6" s="80" t="s">
        <v>42</v>
      </c>
      <c r="E6" s="81">
        <v>9</v>
      </c>
      <c r="F6" s="27">
        <v>0</v>
      </c>
      <c r="G6" s="27">
        <v>8</v>
      </c>
      <c r="H6" s="27">
        <v>17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45</v>
      </c>
      <c r="D7" s="80" t="s">
        <v>42</v>
      </c>
      <c r="E7" s="27">
        <v>10</v>
      </c>
      <c r="F7" s="27">
        <v>0</v>
      </c>
      <c r="G7" s="27">
        <v>13</v>
      </c>
      <c r="H7" s="27">
        <v>13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37</v>
      </c>
      <c r="F8" s="19">
        <f t="shared" ref="F8:H8" si="0">SUM(F4:F7)</f>
        <v>0</v>
      </c>
      <c r="G8" s="19">
        <f t="shared" si="0"/>
        <v>32</v>
      </c>
      <c r="H8" s="19">
        <f t="shared" si="0"/>
        <v>43</v>
      </c>
      <c r="I8" s="19"/>
      <c r="J8" s="19"/>
      <c r="K8" s="19"/>
      <c r="L8" s="19"/>
      <c r="M8" s="19"/>
      <c r="N8" s="31"/>
      <c r="O8" s="79"/>
      <c r="P8" s="19">
        <f t="shared" ref="P8:AC8" si="1">SUM(P4:P4)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v>1</v>
      </c>
      <c r="AE8" s="19">
        <v>2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187.33333333333334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19" t="s">
        <v>19</v>
      </c>
      <c r="O11" s="25"/>
      <c r="P11" s="40" t="s">
        <v>31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37</v>
      </c>
      <c r="F12" s="27">
        <f>PRODUCT(F8)</f>
        <v>0</v>
      </c>
      <c r="G12" s="27">
        <f>PRODUCT(G8)</f>
        <v>32</v>
      </c>
      <c r="H12" s="27">
        <f>PRODUCT(H8)</f>
        <v>43</v>
      </c>
      <c r="I12" s="27">
        <f>PRODUCT(I8)</f>
        <v>0</v>
      </c>
      <c r="J12" s="1"/>
      <c r="K12" s="44">
        <f>PRODUCT((F12+G12)/E12)</f>
        <v>0.86486486486486491</v>
      </c>
      <c r="L12" s="44">
        <f>PRODUCT(H12/E12)</f>
        <v>1.1621621621621621</v>
      </c>
      <c r="M12" s="44"/>
      <c r="N12" s="29"/>
      <c r="O12" s="25"/>
      <c r="P12" s="45" t="s">
        <v>32</v>
      </c>
      <c r="Q12" s="46"/>
      <c r="R12" s="46"/>
      <c r="S12" s="47" t="s">
        <v>44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36</v>
      </c>
      <c r="AE12" s="49"/>
      <c r="AF12" s="5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16</v>
      </c>
      <c r="C13" s="52"/>
      <c r="D13" s="53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54" t="s">
        <v>33</v>
      </c>
      <c r="Q13" s="55"/>
      <c r="R13" s="55"/>
      <c r="S13" s="56" t="s">
        <v>44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36</v>
      </c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17</v>
      </c>
      <c r="C14" s="61"/>
      <c r="D14" s="62"/>
      <c r="E14" s="30"/>
      <c r="F14" s="30"/>
      <c r="G14" s="30"/>
      <c r="H14" s="30"/>
      <c r="I14" s="30"/>
      <c r="J14" s="1"/>
      <c r="K14" s="63"/>
      <c r="L14" s="63"/>
      <c r="M14" s="63"/>
      <c r="N14" s="64"/>
      <c r="O14" s="25"/>
      <c r="P14" s="54" t="s">
        <v>34</v>
      </c>
      <c r="Q14" s="55"/>
      <c r="R14" s="55"/>
      <c r="S14" s="56" t="s">
        <v>44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36</v>
      </c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18</v>
      </c>
      <c r="C15" s="66"/>
      <c r="D15" s="67"/>
      <c r="E15" s="19">
        <f>SUM(E12:E14)</f>
        <v>37</v>
      </c>
      <c r="F15" s="19">
        <f>SUM(F12:F14)</f>
        <v>0</v>
      </c>
      <c r="G15" s="19">
        <f>SUM(G12:G14)</f>
        <v>32</v>
      </c>
      <c r="H15" s="19">
        <f>SUM(H12:H14)</f>
        <v>43</v>
      </c>
      <c r="I15" s="19">
        <f>SUM(I12:I14)</f>
        <v>0</v>
      </c>
      <c r="J15" s="1"/>
      <c r="K15" s="68">
        <f>PRODUCT((F15+G15)/E15)</f>
        <v>0.86486486486486491</v>
      </c>
      <c r="L15" s="68">
        <f>PRODUCT(H15/E15)</f>
        <v>1.1621621621621621</v>
      </c>
      <c r="M15" s="68"/>
      <c r="N15" s="31"/>
      <c r="O15" s="25"/>
      <c r="P15" s="69" t="s">
        <v>35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1"/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40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2019-02-02T12:07:10Z</dcterms:modified>
</cp:coreProperties>
</file>