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F7" i="1"/>
  <c r="F11" i="1"/>
  <c r="F14" i="1" s="1"/>
  <c r="E7" i="1"/>
  <c r="D8" i="1"/>
  <c r="E11" i="1"/>
  <c r="E14" i="1" s="1"/>
  <c r="K14" i="1" l="1"/>
  <c r="G14" i="1"/>
  <c r="K11" i="1"/>
  <c r="L14" i="1"/>
  <c r="L11" i="1"/>
</calcChain>
</file>

<file path=xl/sharedStrings.xml><?xml version="1.0" encoding="utf-8"?>
<sst xmlns="http://schemas.openxmlformats.org/spreadsheetml/2006/main" count="103" uniqueCount="73">
  <si>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</si>
  <si>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</si>
  <si>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</si>
  <si>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</si>
  <si>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</si>
  <si>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</si>
  <si>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</si>
  <si>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</si>
  <si>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</si>
  <si>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</si>
  <si>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</si>
  <si>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</si>
  <si>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</si>
  <si>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</si>
  <si>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</si>
  <si>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</si>
  <si>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</si>
  <si>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</si>
  <si>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</si>
  <si>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</si>
  <si>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</si>
  <si>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</si>
  <si>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</si>
  <si>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</si>
  <si>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</si>
  <si>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</si>
  <si>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</si>
  <si>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</si>
  <si>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</si>
  <si>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</si>
  <si>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</si>
  <si>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</si>
  <si>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</si>
  <si>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</si>
  <si>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Pirkko-Liisa Toivola</t>
  </si>
  <si>
    <t>9.-10.</t>
  </si>
  <si>
    <t>TU</t>
  </si>
  <si>
    <t>putoamissarja</t>
  </si>
  <si>
    <t>11.-12.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</si>
  <si>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</si>
  <si>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</si>
  <si>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</si>
  <si>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</si>
  <si>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</si>
  <si>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</si>
  <si>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</si>
  <si>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</si>
  <si>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</si>
  <si>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9.  ottelu</t>
  </si>
  <si>
    <t>19.  ottelu</t>
  </si>
  <si>
    <t>22.05. 1977  TU - SMJ  4-12</t>
  </si>
  <si>
    <t>28.05. 1977  TU - KaKa  11-3</t>
  </si>
  <si>
    <t>27.07. 1977  TU - Lippo  7-17</t>
  </si>
  <si>
    <t>09.07. 1978  KaKa - TU  12-16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</si>
  <si>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</si>
  <si>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</si>
  <si>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</si>
  <si>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</si>
  <si>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</si>
  <si>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</si>
  <si>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</si>
  <si>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</si>
  <si>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</si>
  <si>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</si>
  <si>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</si>
  <si>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</si>
  <si>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</si>
  <si>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</si>
  <si>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</si>
  <si>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27.08. 1977  Kankaanpää</t>
  </si>
  <si>
    <t>20-11</t>
  </si>
  <si>
    <t>3k</t>
  </si>
  <si>
    <t>Heini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</si>
</sst>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2">
        <v>10</v>
      </c>
      <c r="F4" s="27">
        <v>0</v>
      </c>
      <c r="G4" s="27">
        <v>2</v>
      </c>
      <c r="H4" s="27">
        <v>4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35</v>
      </c>
      <c r="D5" s="29" t="s">
        <v>36</v>
      </c>
      <c r="E5" s="62">
        <v>10</v>
      </c>
      <c r="F5" s="27">
        <v>1</v>
      </c>
      <c r="G5" s="27">
        <v>5</v>
      </c>
      <c r="H5" s="27">
        <v>9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64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38</v>
      </c>
      <c r="D6" s="65" t="s">
        <v>36</v>
      </c>
      <c r="E6" s="62">
        <v>10</v>
      </c>
      <c r="F6" s="27">
        <v>0</v>
      </c>
      <c r="G6" s="27">
        <v>3</v>
      </c>
      <c r="H6" s="27">
        <v>9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>
        <v>2</v>
      </c>
      <c r="V6" s="28">
        <v>0</v>
      </c>
      <c r="W6" s="28">
        <v>0</v>
      </c>
      <c r="X6" s="28">
        <v>1</v>
      </c>
      <c r="Y6" s="28"/>
      <c r="Z6" s="27"/>
      <c r="AA6" s="27"/>
      <c r="AB6" s="27"/>
      <c r="AC6" s="27"/>
      <c r="AD6" s="27"/>
      <c r="AE6" s="27"/>
      <c r="AF6" s="64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30</v>
      </c>
      <c r="F7" s="19">
        <f>SUM(F4:F6)</f>
        <v>1</v>
      </c>
      <c r="G7" s="19">
        <f>SUM(G4:G6)</f>
        <v>10</v>
      </c>
      <c r="H7" s="19">
        <f>SUM(H4:H6)</f>
        <v>22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0</v>
      </c>
      <c r="X7" s="19">
        <f>SUM(X4:X6)</f>
        <v>1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65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2"/>
      <c r="AC10" s="13"/>
      <c r="AD10" s="13"/>
      <c r="AE10" s="13"/>
      <c r="AF10" s="6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30</v>
      </c>
      <c r="F11" s="27">
        <f>PRODUCT(F7)</f>
        <v>1</v>
      </c>
      <c r="G11" s="27">
        <f>PRODUCT(G7)</f>
        <v>10</v>
      </c>
      <c r="H11" s="27">
        <f>PRODUCT(H7)</f>
        <v>22</v>
      </c>
      <c r="I11" s="27"/>
      <c r="J11" s="1"/>
      <c r="K11" s="43">
        <f>PRODUCT((F11+G11)/E11)</f>
        <v>0.36666666666666664</v>
      </c>
      <c r="L11" s="43">
        <f>PRODUCT(H11/E11)</f>
        <v>0.73333333333333328</v>
      </c>
      <c r="M11" s="43"/>
      <c r="N11" s="30"/>
      <c r="O11" s="25"/>
      <c r="P11" s="68" t="s">
        <v>42</v>
      </c>
      <c r="Q11" s="69"/>
      <c r="R11" s="69"/>
      <c r="S11" s="70" t="s">
        <v>50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43</v>
      </c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4" t="s">
        <v>44</v>
      </c>
      <c r="Q12" s="75"/>
      <c r="R12" s="75"/>
      <c r="S12" s="76" t="s">
        <v>52</v>
      </c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 t="s">
        <v>48</v>
      </c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4" t="s">
        <v>45</v>
      </c>
      <c r="Q13" s="75"/>
      <c r="R13" s="75"/>
      <c r="S13" s="76" t="s">
        <v>51</v>
      </c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 t="s">
        <v>47</v>
      </c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30</v>
      </c>
      <c r="F14" s="19">
        <f>SUM(F11:F13)</f>
        <v>1</v>
      </c>
      <c r="G14" s="19">
        <f>SUM(G11:G13)</f>
        <v>10</v>
      </c>
      <c r="H14" s="19">
        <f>SUM(H11:H13)</f>
        <v>22</v>
      </c>
      <c r="I14" s="19"/>
      <c r="J14" s="1"/>
      <c r="K14" s="55">
        <f>PRODUCT((F14+G14)/E14)</f>
        <v>0.36666666666666664</v>
      </c>
      <c r="L14" s="55">
        <f>PRODUCT(H14/E14)</f>
        <v>0.73333333333333328</v>
      </c>
      <c r="M14" s="55"/>
      <c r="N14" s="31"/>
      <c r="O14" s="25"/>
      <c r="P14" s="80" t="s">
        <v>46</v>
      </c>
      <c r="Q14" s="81"/>
      <c r="R14" s="81"/>
      <c r="S14" s="82" t="s">
        <v>53</v>
      </c>
      <c r="T14" s="82"/>
      <c r="U14" s="82"/>
      <c r="V14" s="82"/>
      <c r="W14" s="82"/>
      <c r="X14" s="82"/>
      <c r="Y14" s="82"/>
      <c r="Z14" s="82"/>
      <c r="AA14" s="82"/>
      <c r="AB14" s="83"/>
      <c r="AC14" s="82"/>
      <c r="AD14" s="84" t="s">
        <v>49</v>
      </c>
      <c r="AE14" s="84"/>
      <c r="AF14" s="8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8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86" t="s">
        <v>54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4"/>
      <c r="D2" s="12"/>
      <c r="E2" s="12"/>
      <c r="F2" s="91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67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55</v>
      </c>
      <c r="C3" s="23" t="s">
        <v>56</v>
      </c>
      <c r="D3" s="94" t="s">
        <v>57</v>
      </c>
      <c r="E3" s="95" t="s">
        <v>1</v>
      </c>
      <c r="F3" s="25"/>
      <c r="G3" s="96" t="s">
        <v>58</v>
      </c>
      <c r="H3" s="97" t="s">
        <v>59</v>
      </c>
      <c r="I3" s="97" t="s">
        <v>28</v>
      </c>
      <c r="J3" s="18" t="s">
        <v>60</v>
      </c>
      <c r="K3" s="98" t="s">
        <v>61</v>
      </c>
      <c r="L3" s="98" t="s">
        <v>62</v>
      </c>
      <c r="M3" s="96" t="s">
        <v>63</v>
      </c>
      <c r="N3" s="96" t="s">
        <v>27</v>
      </c>
      <c r="O3" s="97" t="s">
        <v>64</v>
      </c>
      <c r="P3" s="96" t="s">
        <v>59</v>
      </c>
      <c r="Q3" s="96" t="s">
        <v>3</v>
      </c>
      <c r="R3" s="96">
        <v>1</v>
      </c>
      <c r="S3" s="96">
        <v>2</v>
      </c>
      <c r="T3" s="96">
        <v>3</v>
      </c>
      <c r="U3" s="96" t="s">
        <v>65</v>
      </c>
      <c r="V3" s="18" t="s">
        <v>19</v>
      </c>
      <c r="W3" s="17" t="s">
        <v>66</v>
      </c>
      <c r="X3" s="17" t="s">
        <v>67</v>
      </c>
      <c r="Y3" s="90"/>
      <c r="Z3" s="90"/>
      <c r="AA3" s="90"/>
      <c r="AB3" s="90"/>
      <c r="AC3" s="90"/>
      <c r="AD3" s="90"/>
    </row>
    <row r="4" spans="1:30" x14ac:dyDescent="0.25">
      <c r="A4" s="9"/>
      <c r="B4" s="99" t="s">
        <v>69</v>
      </c>
      <c r="C4" s="100" t="s">
        <v>70</v>
      </c>
      <c r="D4" s="101" t="s">
        <v>68</v>
      </c>
      <c r="E4" s="102" t="s">
        <v>36</v>
      </c>
      <c r="F4" s="114"/>
      <c r="G4" s="103"/>
      <c r="H4" s="104"/>
      <c r="I4" s="103">
        <v>1</v>
      </c>
      <c r="J4" s="105" t="s">
        <v>71</v>
      </c>
      <c r="K4" s="105"/>
      <c r="L4" s="105"/>
      <c r="M4" s="105">
        <v>1</v>
      </c>
      <c r="N4" s="103"/>
      <c r="O4" s="104"/>
      <c r="P4" s="103"/>
      <c r="Q4" s="104"/>
      <c r="R4" s="104"/>
      <c r="S4" s="104"/>
      <c r="T4" s="104"/>
      <c r="U4" s="104"/>
      <c r="V4" s="106"/>
      <c r="W4" s="99" t="s">
        <v>72</v>
      </c>
      <c r="X4" s="103"/>
      <c r="Y4" s="90"/>
      <c r="Z4" s="90"/>
      <c r="AA4" s="90"/>
      <c r="AB4" s="90"/>
      <c r="AC4" s="90"/>
      <c r="AD4" s="90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90"/>
      <c r="Z5" s="90"/>
      <c r="AA5" s="90"/>
      <c r="AB5" s="90"/>
      <c r="AC5" s="90"/>
      <c r="AD5" s="90"/>
    </row>
    <row r="6" spans="1:30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90"/>
      <c r="Z6" s="90"/>
      <c r="AA6" s="90"/>
      <c r="AB6" s="90"/>
      <c r="AC6" s="90"/>
      <c r="AD6" s="90"/>
    </row>
    <row r="7" spans="1:30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0"/>
      <c r="Z34" s="90"/>
      <c r="AA34" s="90"/>
      <c r="AB34" s="90"/>
      <c r="AC34" s="90"/>
      <c r="AD3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2019-02-02T12:28:48Z</dcterms:modified>
</cp:coreProperties>
</file>