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6" i="1"/>
  <c r="O4" i="1"/>
  <c r="L17" i="1" l="1"/>
  <c r="K17" i="1"/>
  <c r="O11" i="1"/>
  <c r="O10" i="1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H19" i="1" s="1"/>
  <c r="G12" i="1"/>
  <c r="G16" i="1" s="1"/>
  <c r="F12" i="1"/>
  <c r="F16" i="1" s="1"/>
  <c r="F19" i="1" s="1"/>
  <c r="E12" i="1"/>
  <c r="E16" i="1" s="1"/>
  <c r="E19" i="1" s="1"/>
  <c r="D13" i="1" l="1"/>
  <c r="L16" i="1"/>
  <c r="L19" i="1"/>
  <c r="K16" i="1"/>
  <c r="G19" i="1"/>
  <c r="K19" i="1" s="1"/>
</calcChain>
</file>

<file path=xl/sharedStrings.xml><?xml version="1.0" encoding="utf-8"?>
<sst xmlns="http://schemas.openxmlformats.org/spreadsheetml/2006/main" count="112" uniqueCount="78">
  <si>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</si>
  <si>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</si>
  <si>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</si>
  <si>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</si>
  <si>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</si>
  <si>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</si>
  <si>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</si>
  <si>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</si>
  <si>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</si>
  <si>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</si>
  <si>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</si>
  <si>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</si>
  <si>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</si>
  <si>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</si>
  <si>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</si>
  <si>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</si>
  <si>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</si>
  <si>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</si>
  <si>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</si>
  <si>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</si>
  <si>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</si>
  <si>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</si>
  <si>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</si>
  <si>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</si>
  <si>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</si>
  <si>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</si>
  <si>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</si>
  <si>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</si>
  <si>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</si>
  <si>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</si>
  <si>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</si>
  <si>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</si>
  <si>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</si>
  <si>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</si>
  <si>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Tuija Timoska</t>
  </si>
  <si>
    <t>7.-8.</t>
  </si>
  <si>
    <t>UPV</t>
  </si>
  <si>
    <t>4.</t>
  </si>
  <si>
    <t>loppusarja</t>
  </si>
  <si>
    <t>3.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</si>
  <si>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</si>
  <si>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</si>
  <si>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</si>
  <si>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</si>
  <si>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</si>
  <si>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</si>
  <si>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</si>
  <si>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</si>
  <si>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</si>
  <si>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22.05. 1977  UPV - Tahko  18-3</t>
  </si>
  <si>
    <t>24.05. 1977  LäPa - UPV  2-12</t>
  </si>
  <si>
    <r>
      <t xml:space="preserve"> </t>
    </r>
    <r>
      <rPr>
        <b/>
        <sz val="16"/>
        <rFont val="Times New Roman"/>
        <family val="1"/>
      </rPr>
      <t>ITÄ - LÄNSI - KORTTI</t>
    </r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</si>
  <si>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</si>
  <si>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</si>
  <si>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</si>
  <si>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</si>
  <si>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</si>
  <si>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</si>
  <si>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</si>
  <si>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</si>
  <si>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</si>
  <si>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</si>
  <si>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</si>
  <si>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</si>
  <si>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</si>
  <si>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</si>
  <si>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</si>
  <si>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</si>
  <si>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14.08. 1977  Lapua</t>
  </si>
  <si>
    <t xml:space="preserve">  5-5</t>
  </si>
  <si>
    <t>Erkki Leppäniemi</t>
  </si>
  <si>
    <t>767</t>
  </si>
  <si>
    <t>Tuija Timoska os. Väkiparta</t>
  </si>
  <si>
    <t>suomensarja</t>
  </si>
  <si>
    <t>karsinta</t>
  </si>
  <si>
    <t>6.</t>
  </si>
  <si>
    <t>uusinta sarjapaikasta</t>
  </si>
  <si>
    <t>5.-6.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</si>
</sst>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72</v>
      </c>
      <c r="C1" s="2"/>
      <c r="D1" s="3"/>
      <c r="E1" s="4"/>
      <c r="F1" s="5"/>
      <c r="G1" s="6">
        <v>1952</v>
      </c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4.2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123">
        <v>1972</v>
      </c>
      <c r="C4" s="123"/>
      <c r="D4" s="124" t="s">
        <v>36</v>
      </c>
      <c r="E4" s="125"/>
      <c r="F4" s="124" t="s">
        <v>73</v>
      </c>
      <c r="G4" s="123"/>
      <c r="H4" s="123"/>
      <c r="I4" s="123"/>
      <c r="J4" s="123"/>
      <c r="K4" s="123"/>
      <c r="L4" s="123"/>
      <c r="M4" s="123"/>
      <c r="N4" s="12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1</v>
      </c>
      <c r="W4" s="28">
        <v>2</v>
      </c>
      <c r="X4" s="28">
        <v>1</v>
      </c>
      <c r="Y4" s="28"/>
      <c r="Z4" s="27"/>
      <c r="AA4" s="27"/>
      <c r="AB4" s="27"/>
      <c r="AC4" s="27"/>
      <c r="AD4" s="27"/>
      <c r="AE4" s="27"/>
      <c r="AF4" s="126" t="s">
        <v>74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75</v>
      </c>
      <c r="D6" s="127" t="s">
        <v>36</v>
      </c>
      <c r="E6" s="62">
        <v>14</v>
      </c>
      <c r="F6" s="27">
        <v>1</v>
      </c>
      <c r="G6" s="27">
        <v>4</v>
      </c>
      <c r="H6" s="27">
        <v>12</v>
      </c>
      <c r="I6" s="63"/>
      <c r="J6" s="63"/>
      <c r="K6" s="63"/>
      <c r="L6" s="63"/>
      <c r="M6" s="63"/>
      <c r="N6" s="63"/>
      <c r="O6" s="37" t="e">
        <f t="shared" ref="O6:O11" si="0"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3</v>
      </c>
      <c r="Y6" s="28"/>
      <c r="Z6" s="27"/>
      <c r="AA6" s="27"/>
      <c r="AB6" s="27"/>
      <c r="AC6" s="27"/>
      <c r="AD6" s="27"/>
      <c r="AE6" s="27"/>
      <c r="AF6" s="126" t="s">
        <v>76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77</v>
      </c>
      <c r="D7" s="29" t="s">
        <v>36</v>
      </c>
      <c r="E7" s="62">
        <v>10</v>
      </c>
      <c r="F7" s="27">
        <v>0</v>
      </c>
      <c r="G7" s="27">
        <v>6</v>
      </c>
      <c r="H7" s="27">
        <v>13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1976</v>
      </c>
      <c r="C8" s="27" t="s">
        <v>77</v>
      </c>
      <c r="D8" s="41" t="s">
        <v>36</v>
      </c>
      <c r="E8" s="62">
        <v>3</v>
      </c>
      <c r="F8" s="27">
        <v>0</v>
      </c>
      <c r="G8" s="27">
        <v>1</v>
      </c>
      <c r="H8" s="27">
        <v>4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1977</v>
      </c>
      <c r="C9" s="27" t="s">
        <v>35</v>
      </c>
      <c r="D9" s="29" t="s">
        <v>36</v>
      </c>
      <c r="E9" s="62">
        <v>10</v>
      </c>
      <c r="F9" s="27">
        <v>0</v>
      </c>
      <c r="G9" s="27">
        <v>12</v>
      </c>
      <c r="H9" s="27">
        <v>17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1978</v>
      </c>
      <c r="C10" s="27" t="s">
        <v>37</v>
      </c>
      <c r="D10" s="29" t="s">
        <v>36</v>
      </c>
      <c r="E10" s="62">
        <v>10</v>
      </c>
      <c r="F10" s="27">
        <v>0</v>
      </c>
      <c r="G10" s="27">
        <v>12</v>
      </c>
      <c r="H10" s="27">
        <v>20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27">
        <v>6</v>
      </c>
      <c r="Q10" s="27">
        <v>0</v>
      </c>
      <c r="R10" s="27">
        <v>2</v>
      </c>
      <c r="S10" s="27">
        <v>3</v>
      </c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1979</v>
      </c>
      <c r="C11" s="27" t="s">
        <v>39</v>
      </c>
      <c r="D11" s="29" t="s">
        <v>36</v>
      </c>
      <c r="E11" s="62">
        <v>2</v>
      </c>
      <c r="F11" s="27">
        <v>0</v>
      </c>
      <c r="G11" s="64">
        <v>3</v>
      </c>
      <c r="H11" s="27">
        <v>4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27"/>
      <c r="Q11" s="27"/>
      <c r="R11" s="64"/>
      <c r="S11" s="64"/>
      <c r="T11" s="33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49</v>
      </c>
      <c r="F12" s="19">
        <f>SUM(F4:F11)</f>
        <v>1</v>
      </c>
      <c r="G12" s="19">
        <f>SUM(G4:G11)</f>
        <v>38</v>
      </c>
      <c r="H12" s="19">
        <f>SUM(H4:H11)</f>
        <v>70</v>
      </c>
      <c r="I12" s="19"/>
      <c r="J12" s="19"/>
      <c r="K12" s="19"/>
      <c r="L12" s="19"/>
      <c r="M12" s="19"/>
      <c r="N12" s="31"/>
      <c r="O12" s="32"/>
      <c r="P12" s="19">
        <f>SUM(P4:P11)</f>
        <v>6</v>
      </c>
      <c r="Q12" s="19">
        <f>SUM(Q4:Q11)</f>
        <v>0</v>
      </c>
      <c r="R12" s="19">
        <f>SUM(R4:R11)</f>
        <v>2</v>
      </c>
      <c r="S12" s="19">
        <f>SUM(S4:S11)</f>
        <v>3</v>
      </c>
      <c r="T12" s="19"/>
      <c r="U12" s="19">
        <f>SUM(U4:U11)</f>
        <v>3</v>
      </c>
      <c r="V12" s="19">
        <f>SUM(V4:V11)</f>
        <v>1</v>
      </c>
      <c r="W12" s="19">
        <f>SUM(W4:W11)</f>
        <v>2</v>
      </c>
      <c r="X12" s="19">
        <f>SUM(X4:X11)</f>
        <v>4</v>
      </c>
      <c r="Y12" s="19"/>
      <c r="Z12" s="19">
        <f t="shared" ref="Z12:AE12" si="1">SUM(Z4:Z11)</f>
        <v>1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SUM(F12:H12)*5/3+(E12/3)+(Z12*25)+(AA12*25)+(AB12*15)+(AC12*25)+(AD12*20)+(AE12*15)-15</f>
        <v>223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41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42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49</v>
      </c>
      <c r="F16" s="27">
        <f>PRODUCT(F12)</f>
        <v>1</v>
      </c>
      <c r="G16" s="27">
        <f>PRODUCT(G12)</f>
        <v>38</v>
      </c>
      <c r="H16" s="27">
        <f>PRODUCT(H12)</f>
        <v>70</v>
      </c>
      <c r="I16" s="27"/>
      <c r="J16" s="1"/>
      <c r="K16" s="43">
        <f>PRODUCT((F16+G16)/E16)</f>
        <v>0.79591836734693877</v>
      </c>
      <c r="L16" s="43">
        <f>PRODUCT(H16/E16)</f>
        <v>1.4285714285714286</v>
      </c>
      <c r="M16" s="43"/>
      <c r="N16" s="30"/>
      <c r="O16" s="25"/>
      <c r="P16" s="66" t="s">
        <v>43</v>
      </c>
      <c r="Q16" s="67"/>
      <c r="R16" s="67"/>
      <c r="S16" s="73" t="s">
        <v>49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 t="s">
        <v>44</v>
      </c>
      <c r="AE16" s="69"/>
      <c r="AF16" s="7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>
        <v>6</v>
      </c>
      <c r="F17" s="27">
        <v>0</v>
      </c>
      <c r="G17" s="27">
        <v>2</v>
      </c>
      <c r="H17" s="27">
        <v>3</v>
      </c>
      <c r="I17" s="27"/>
      <c r="J17" s="1"/>
      <c r="K17" s="43">
        <f>PRODUCT((F17+G17)/E17)</f>
        <v>0.33333333333333331</v>
      </c>
      <c r="L17" s="43">
        <f>PRODUCT(H17/E17)</f>
        <v>0.5</v>
      </c>
      <c r="M17" s="43"/>
      <c r="N17" s="30"/>
      <c r="O17" s="25"/>
      <c r="P17" s="71" t="s">
        <v>45</v>
      </c>
      <c r="Q17" s="72"/>
      <c r="R17" s="72"/>
      <c r="S17" s="73" t="s">
        <v>50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 t="s">
        <v>48</v>
      </c>
      <c r="AE17" s="74"/>
      <c r="AF17" s="7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1" t="s">
        <v>46</v>
      </c>
      <c r="Q18" s="72"/>
      <c r="R18" s="72"/>
      <c r="S18" s="73" t="s">
        <v>49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44</v>
      </c>
      <c r="AE18" s="74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55</v>
      </c>
      <c r="F19" s="19">
        <f>SUM(F16:F18)</f>
        <v>1</v>
      </c>
      <c r="G19" s="19">
        <f>SUM(G16:G18)</f>
        <v>40</v>
      </c>
      <c r="H19" s="19">
        <f>SUM(H16:H18)</f>
        <v>73</v>
      </c>
      <c r="I19" s="19"/>
      <c r="J19" s="1"/>
      <c r="K19" s="55">
        <f>PRODUCT((F19+G19)/E19)</f>
        <v>0.74545454545454548</v>
      </c>
      <c r="L19" s="55">
        <f>PRODUCT(H19/E19)</f>
        <v>1.3272727272727274</v>
      </c>
      <c r="M19" s="55"/>
      <c r="N19" s="31"/>
      <c r="O19" s="25"/>
      <c r="P19" s="76" t="s">
        <v>47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9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0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1.28515625" style="117" customWidth="1"/>
    <col min="2" max="2" width="30" style="118" customWidth="1"/>
    <col min="3" max="3" width="17.5703125" style="119" customWidth="1"/>
    <col min="4" max="4" width="10.5703125" style="120" customWidth="1"/>
    <col min="5" max="5" width="10.28515625" style="120" customWidth="1"/>
    <col min="6" max="6" width="0.42578125" style="37" customWidth="1"/>
    <col min="7" max="11" width="4.7109375" style="119" customWidth="1"/>
    <col min="12" max="12" width="6.28515625" style="119" customWidth="1"/>
    <col min="13" max="16" width="4.7109375" style="119" customWidth="1"/>
    <col min="17" max="21" width="6.7109375" style="119" customWidth="1"/>
    <col min="22" max="22" width="11" style="119" customWidth="1"/>
    <col min="23" max="23" width="24.140625" style="120" customWidth="1"/>
    <col min="24" max="24" width="9.42578125" style="119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20.25" x14ac:dyDescent="0.3">
      <c r="A1" s="9"/>
      <c r="B1" s="81" t="s">
        <v>51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4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52</v>
      </c>
      <c r="C3" s="23" t="s">
        <v>53</v>
      </c>
      <c r="D3" s="89" t="s">
        <v>54</v>
      </c>
      <c r="E3" s="90" t="s">
        <v>1</v>
      </c>
      <c r="F3" s="25"/>
      <c r="G3" s="91" t="s">
        <v>55</v>
      </c>
      <c r="H3" s="92" t="s">
        <v>56</v>
      </c>
      <c r="I3" s="92" t="s">
        <v>28</v>
      </c>
      <c r="J3" s="18" t="s">
        <v>57</v>
      </c>
      <c r="K3" s="93" t="s">
        <v>58</v>
      </c>
      <c r="L3" s="93" t="s">
        <v>59</v>
      </c>
      <c r="M3" s="91" t="s">
        <v>60</v>
      </c>
      <c r="N3" s="91" t="s">
        <v>27</v>
      </c>
      <c r="O3" s="92" t="s">
        <v>61</v>
      </c>
      <c r="P3" s="91" t="s">
        <v>56</v>
      </c>
      <c r="Q3" s="91" t="s">
        <v>3</v>
      </c>
      <c r="R3" s="91">
        <v>1</v>
      </c>
      <c r="S3" s="91">
        <v>2</v>
      </c>
      <c r="T3" s="91">
        <v>3</v>
      </c>
      <c r="U3" s="91" t="s">
        <v>62</v>
      </c>
      <c r="V3" s="18" t="s">
        <v>19</v>
      </c>
      <c r="W3" s="17" t="s">
        <v>63</v>
      </c>
      <c r="X3" s="17" t="s">
        <v>64</v>
      </c>
      <c r="Y3" s="85"/>
      <c r="Z3" s="85"/>
      <c r="AA3" s="85"/>
      <c r="AB3" s="85"/>
      <c r="AC3" s="85"/>
      <c r="AD3" s="85"/>
    </row>
    <row r="4" spans="1:30" x14ac:dyDescent="0.25">
      <c r="A4" s="122"/>
      <c r="B4" s="128" t="s">
        <v>68</v>
      </c>
      <c r="C4" s="95" t="s">
        <v>69</v>
      </c>
      <c r="D4" s="94" t="s">
        <v>65</v>
      </c>
      <c r="E4" s="129" t="s">
        <v>36</v>
      </c>
      <c r="F4" s="130"/>
      <c r="G4" s="96"/>
      <c r="H4" s="97">
        <v>1</v>
      </c>
      <c r="I4" s="96"/>
      <c r="J4" s="98" t="s">
        <v>66</v>
      </c>
      <c r="K4" s="98">
        <v>6</v>
      </c>
      <c r="L4" s="98"/>
      <c r="M4" s="98">
        <v>1</v>
      </c>
      <c r="N4" s="96"/>
      <c r="O4" s="96"/>
      <c r="P4" s="96"/>
      <c r="Q4" s="100"/>
      <c r="R4" s="100"/>
      <c r="S4" s="100"/>
      <c r="T4" s="100"/>
      <c r="U4" s="100"/>
      <c r="V4" s="99"/>
      <c r="W4" s="95" t="s">
        <v>70</v>
      </c>
      <c r="X4" s="100" t="s">
        <v>71</v>
      </c>
      <c r="Y4" s="85"/>
      <c r="Z4" s="85"/>
      <c r="AA4" s="85"/>
      <c r="AB4" s="85"/>
      <c r="AC4" s="85"/>
      <c r="AD4" s="85"/>
    </row>
    <row r="5" spans="1:30" x14ac:dyDescent="0.25">
      <c r="A5" s="24"/>
      <c r="B5" s="101" t="s">
        <v>67</v>
      </c>
      <c r="C5" s="102"/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3"/>
      <c r="X5" s="108"/>
      <c r="Y5" s="85"/>
      <c r="Z5" s="85"/>
      <c r="AA5" s="85"/>
      <c r="AB5" s="85"/>
      <c r="AC5" s="85"/>
      <c r="AD5" s="85"/>
    </row>
    <row r="6" spans="1:30" x14ac:dyDescent="0.25">
      <c r="A6" s="24"/>
      <c r="B6" s="109"/>
      <c r="C6" s="110"/>
      <c r="D6" s="110"/>
      <c r="E6" s="111"/>
      <c r="F6" s="111"/>
      <c r="G6" s="112"/>
      <c r="H6" s="113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85"/>
      <c r="Z6" s="85"/>
      <c r="AA6" s="85"/>
      <c r="AB6" s="85"/>
      <c r="AC6" s="85"/>
      <c r="AD6" s="85"/>
    </row>
    <row r="7" spans="1:30" x14ac:dyDescent="0.25">
      <c r="A7" s="24"/>
      <c r="B7" s="115"/>
      <c r="C7" s="1"/>
      <c r="D7" s="115"/>
      <c r="E7" s="11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5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115"/>
      <c r="C8" s="1"/>
      <c r="D8" s="115"/>
      <c r="E8" s="11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5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15"/>
      <c r="C9" s="1"/>
      <c r="D9" s="115"/>
      <c r="E9" s="11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15"/>
      <c r="C10" s="1"/>
      <c r="D10" s="115"/>
      <c r="E10" s="11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15"/>
      <c r="C11" s="1"/>
      <c r="D11" s="115"/>
      <c r="E11" s="11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15"/>
      <c r="C12" s="1"/>
      <c r="D12" s="115"/>
      <c r="E12" s="11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2019-02-02T12:29:34Z</dcterms:modified>
</cp:coreProperties>
</file>