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AG6" i="3" l="1"/>
  <c r="AF6" i="3" s="1"/>
  <c r="AS6" i="3" l="1"/>
  <c r="AQ6" i="3"/>
  <c r="AP6" i="3"/>
  <c r="AO6" i="3"/>
  <c r="AN6" i="3"/>
  <c r="AM6" i="3"/>
  <c r="K11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H10" i="3" s="1"/>
  <c r="G6" i="3"/>
  <c r="G10" i="3" s="1"/>
  <c r="F6" i="3"/>
  <c r="F10" i="3" s="1"/>
  <c r="E6" i="3"/>
  <c r="E10" i="3" s="1"/>
  <c r="K12" i="3" l="1"/>
  <c r="I10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<sst xmlns="http://schemas.openxmlformats.org/spreadsheetml/2006/main" count="74" uniqueCount="33">
  <si>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</si>
  <si>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</si>
  <si>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</si>
  <si>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</si>
  <si>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</si>
  <si>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</si>
  <si>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</si>
  <si>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</si>
  <si>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</si>
  <si>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</si>
  <si>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</si>
  <si>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</si>
  <si>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</si>
  <si>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</si>
  <si>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</si>
  <si>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</si>
  <si>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</si>
  <si>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</si>
  <si>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</si>
  <si>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</si>
  <si>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</si>
  <si>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</si>
  <si>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</si>
  <si>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</si>
  <si>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</si>
  <si>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SoJy  3</t>
  </si>
  <si>
    <t>3.</t>
  </si>
  <si>
    <t>Sotkamon Jymy-Pesis  (1998),  kasvattajaseura</t>
  </si>
  <si>
    <t>Valtteri Timonen</t>
  </si>
  <si>
    <t>2.</t>
  </si>
  <si>
    <t>5.11.2004   Valtimo</t>
  </si>
  <si>
    <t>6.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</si>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</sst>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2019</v>
      </c>
      <c r="Y4" s="14" t="s">
        <v>26</v>
      </c>
      <c r="Z4" s="1" t="s">
        <v>25</v>
      </c>
      <c r="AA4" s="12">
        <v>9</v>
      </c>
      <c r="AB4" s="12">
        <v>1</v>
      </c>
      <c r="AC4" s="12">
        <v>3</v>
      </c>
      <c r="AD4" s="13">
        <v>10</v>
      </c>
      <c r="AE4" s="12">
        <v>32</v>
      </c>
      <c r="AF4" s="67">
        <v>0.57140000000000002</v>
      </c>
      <c r="AG4" s="19">
        <v>56</v>
      </c>
      <c r="AH4" s="41"/>
      <c r="AI4" s="7"/>
      <c r="AJ4" s="7"/>
      <c r="AK4" s="7"/>
      <c r="AM4" s="12"/>
      <c r="AN4" s="12"/>
      <c r="AO4" s="12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31</v>
      </c>
      <c r="D5" s="1" t="s">
        <v>32</v>
      </c>
      <c r="E5" s="12">
        <v>1</v>
      </c>
      <c r="F5" s="12">
        <v>0</v>
      </c>
      <c r="G5" s="12">
        <v>0</v>
      </c>
      <c r="H5" s="12">
        <v>0</v>
      </c>
      <c r="I5" s="12">
        <v>0</v>
      </c>
      <c r="J5" s="32">
        <v>0</v>
      </c>
      <c r="K5" s="19">
        <v>2</v>
      </c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25</v>
      </c>
      <c r="AA5" s="12">
        <v>2</v>
      </c>
      <c r="AB5" s="12">
        <v>0</v>
      </c>
      <c r="AC5" s="12">
        <v>0</v>
      </c>
      <c r="AD5" s="12">
        <v>3</v>
      </c>
      <c r="AE5" s="12">
        <v>7</v>
      </c>
      <c r="AF5" s="32">
        <v>0.63629999999999998</v>
      </c>
      <c r="AG5" s="19">
        <v>11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5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2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11</v>
      </c>
      <c r="AB6" s="36">
        <f>SUM(AB4:AB5)</f>
        <v>1</v>
      </c>
      <c r="AC6" s="36">
        <f>SUM(AC4:AC5)</f>
        <v>3</v>
      </c>
      <c r="AD6" s="36">
        <f>SUM(AD4:AD5)</f>
        <v>13</v>
      </c>
      <c r="AE6" s="36">
        <f>SUM(AE4:AE5)</f>
        <v>39</v>
      </c>
      <c r="AF6" s="37">
        <f>PRODUCT(AE6/AG6)</f>
        <v>0.58208955223880599</v>
      </c>
      <c r="AG6" s="21">
        <f>SUM(AG3:AG5)</f>
        <v>67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1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11</v>
      </c>
      <c r="F11" s="48">
        <f>PRODUCT(AB6+AN6)</f>
        <v>1</v>
      </c>
      <c r="G11" s="48">
        <f>PRODUCT(AC6+AO6)</f>
        <v>3</v>
      </c>
      <c r="H11" s="48">
        <f>PRODUCT(AD6+AP6)</f>
        <v>13</v>
      </c>
      <c r="I11" s="48">
        <f>PRODUCT(AE6+AQ6)</f>
        <v>39</v>
      </c>
      <c r="J11" s="66">
        <f>PRODUCT(I11/K11)</f>
        <v>0.58208955223880599</v>
      </c>
      <c r="K11" s="10">
        <f>PRODUCT(AG6+AS6)</f>
        <v>67</v>
      </c>
      <c r="L11" s="54">
        <f>PRODUCT((F11+G11)/E11)</f>
        <v>0.36363636363636365</v>
      </c>
      <c r="M11" s="54">
        <f>PRODUCT(H11/E11)</f>
        <v>1.1818181818181819</v>
      </c>
      <c r="N11" s="54">
        <f>PRODUCT((F11+G11+H11)/E11)</f>
        <v>1.5454545454545454</v>
      </c>
      <c r="O11" s="54">
        <f>PRODUCT(I11/E11)</f>
        <v>3.5454545454545454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0">SUM(F9:F11)</f>
        <v>1</v>
      </c>
      <c r="G12" s="48">
        <f t="shared" si="0"/>
        <v>3</v>
      </c>
      <c r="H12" s="48">
        <f t="shared" si="0"/>
        <v>13</v>
      </c>
      <c r="I12" s="48">
        <f t="shared" si="0"/>
        <v>39</v>
      </c>
      <c r="J12" s="66">
        <f>PRODUCT(I12/K12)</f>
        <v>0.56521739130434778</v>
      </c>
      <c r="K12" s="16">
        <f>SUM(K9:K11)</f>
        <v>69</v>
      </c>
      <c r="L12" s="54">
        <f>PRODUCT((F12+G12)/E12)</f>
        <v>0.33333333333333331</v>
      </c>
      <c r="M12" s="54">
        <f>PRODUCT(H12/E12)</f>
        <v>1.0833333333333333</v>
      </c>
      <c r="N12" s="54">
        <f>PRODUCT((F12+G12+H12)/E12)</f>
        <v>1.4166666666666667</v>
      </c>
      <c r="O12" s="54">
        <f>PRODUCT(I12/E12)</f>
        <v>3.25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2020-09-08T17:26:55Z</dcterms:modified>
</cp:coreProperties>
</file>