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N27" i="2" l="1"/>
  <c r="M27" i="2"/>
  <c r="L27" i="2"/>
  <c r="J27" i="2"/>
  <c r="J23" i="2"/>
  <c r="E27" i="2"/>
  <c r="AS23" i="2"/>
  <c r="AQ23" i="2"/>
  <c r="AP23" i="2"/>
  <c r="AO23" i="2"/>
  <c r="AN23" i="2"/>
  <c r="AM23" i="2"/>
  <c r="AG23" i="2"/>
  <c r="AE23" i="2"/>
  <c r="AD23" i="2"/>
  <c r="AC23" i="2"/>
  <c r="AB23" i="2"/>
  <c r="AA23" i="2"/>
  <c r="W23" i="2"/>
  <c r="U23" i="2"/>
  <c r="T23" i="2"/>
  <c r="S23" i="2"/>
  <c r="R23" i="2"/>
  <c r="Q23" i="2"/>
  <c r="K23" i="2"/>
  <c r="K27" i="2" s="1"/>
  <c r="I23" i="2"/>
  <c r="I27" i="2" s="1"/>
  <c r="H23" i="2"/>
  <c r="H27" i="2" s="1"/>
  <c r="G23" i="2"/>
  <c r="G27" i="2" s="1"/>
  <c r="F23" i="2"/>
  <c r="F27" i="2" s="1"/>
  <c r="E23" i="2"/>
  <c r="AF23" i="2" l="1"/>
  <c r="K28" i="2"/>
  <c r="K29" i="2" s="1"/>
  <c r="F28" i="2"/>
  <c r="F29" i="2" s="1"/>
  <c r="H28" i="2"/>
  <c r="E28" i="2"/>
  <c r="E29" i="2" s="1"/>
  <c r="G28" i="2"/>
  <c r="AR23" i="2"/>
  <c r="G29" i="2"/>
  <c r="I28" i="2"/>
  <c r="N28" i="2" l="1"/>
  <c r="L28" i="2"/>
  <c r="M28" i="2"/>
  <c r="L29" i="2"/>
  <c r="H29" i="2"/>
  <c r="N29" i="2" s="1"/>
  <c r="J28" i="2"/>
  <c r="M29" i="2"/>
  <c r="I29" i="2"/>
  <c r="J29" i="2" l="1"/>
</calcChain>
</file>

<file path=xl/sharedStrings.xml><?xml version="1.0" encoding="utf-8"?>
<sst xmlns="http://schemas.openxmlformats.org/spreadsheetml/2006/main" count="108" uniqueCount="39">
  <si>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</si>
  <si>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</si>
  <si>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</si>
  <si>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</si>
  <si>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</si>
  <si>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</si>
  <si>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</si>
  <si>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</si>
  <si>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</si>
  <si>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</si>
  <si>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</si>
  <si>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</si>
  <si>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2.</t>
  </si>
  <si>
    <t>4.</t>
  </si>
  <si>
    <t>Seurat</t>
  </si>
  <si>
    <t>YKKÖSPESIS</t>
  </si>
  <si>
    <t>16.</t>
  </si>
  <si>
    <t>MäVi</t>
  </si>
  <si>
    <t>Pasi Tillanen</t>
  </si>
  <si>
    <t>9.</t>
  </si>
  <si>
    <t>6.</t>
  </si>
  <si>
    <t>5.</t>
  </si>
  <si>
    <t>3.</t>
  </si>
  <si>
    <t>8.</t>
  </si>
  <si>
    <t>maakuntasarja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</si>
  <si>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</si>
  <si>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</si>
  <si>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</si>
  <si>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</si>
  <si>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</si>
  <si>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</si>
  <si>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</si>
  <si>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</si>
  <si>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</si>
  <si>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</si>
  <si>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</si>
  <si>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21.1.1970</t>
  </si>
  <si>
    <t>MäVi = Mäntyharjun Virkistys  (1920),  kasvattajaseura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</si>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</sst>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1" fillId="3" borderId="1" xfId="0" applyFont="1" applyFill="1" applyBorder="1" applyAlignment="1"/>
    <xf numFmtId="0" fontId="1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3" t="s">
        <v>18</v>
      </c>
      <c r="C1" s="39"/>
      <c r="D1" s="6"/>
      <c r="E1" s="40" t="s">
        <v>36</v>
      </c>
      <c r="F1" s="40"/>
      <c r="G1" s="41"/>
      <c r="H1" s="41"/>
      <c r="I1" s="4"/>
      <c r="J1" s="3"/>
      <c r="K1" s="5"/>
      <c r="L1" s="4"/>
      <c r="M1" s="4"/>
      <c r="N1" s="4"/>
      <c r="O1" s="4"/>
      <c r="P1" s="4"/>
      <c r="Q1" s="4"/>
      <c r="R1" s="3"/>
      <c r="S1" s="3"/>
      <c r="T1" s="3"/>
      <c r="U1" s="3"/>
      <c r="V1" s="3"/>
      <c r="W1" s="3"/>
      <c r="X1" s="3"/>
      <c r="Y1" s="3"/>
      <c r="Z1" s="3"/>
      <c r="AA1" s="40"/>
      <c r="AB1" s="40"/>
      <c r="AC1" s="41"/>
      <c r="AD1" s="41"/>
      <c r="AE1" s="4"/>
      <c r="AF1" s="3"/>
      <c r="AG1" s="5"/>
      <c r="AH1" s="4"/>
      <c r="AI1" s="4"/>
      <c r="AJ1" s="4"/>
      <c r="AK1" s="4"/>
      <c r="AL1" s="4"/>
      <c r="AM1" s="4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4" t="s">
        <v>15</v>
      </c>
      <c r="C2" s="35"/>
      <c r="D2" s="36"/>
      <c r="E2" s="7" t="s">
        <v>7</v>
      </c>
      <c r="F2" s="8"/>
      <c r="G2" s="8"/>
      <c r="H2" s="8"/>
      <c r="I2" s="14"/>
      <c r="J2" s="9"/>
      <c r="K2" s="38"/>
      <c r="L2" s="16" t="s">
        <v>26</v>
      </c>
      <c r="M2" s="8"/>
      <c r="N2" s="8"/>
      <c r="O2" s="15"/>
      <c r="P2" s="13"/>
      <c r="Q2" s="16" t="s">
        <v>27</v>
      </c>
      <c r="R2" s="8"/>
      <c r="S2" s="8"/>
      <c r="T2" s="8"/>
      <c r="U2" s="14"/>
      <c r="V2" s="15"/>
      <c r="W2" s="13"/>
      <c r="X2" s="42" t="s">
        <v>28</v>
      </c>
      <c r="Y2" s="43"/>
      <c r="Z2" s="44"/>
      <c r="AA2" s="7" t="s">
        <v>7</v>
      </c>
      <c r="AB2" s="8"/>
      <c r="AC2" s="8"/>
      <c r="AD2" s="8"/>
      <c r="AE2" s="14"/>
      <c r="AF2" s="9"/>
      <c r="AG2" s="38"/>
      <c r="AH2" s="16" t="s">
        <v>29</v>
      </c>
      <c r="AI2" s="8"/>
      <c r="AJ2" s="8"/>
      <c r="AK2" s="15"/>
      <c r="AL2" s="13"/>
      <c r="AM2" s="16" t="s">
        <v>27</v>
      </c>
      <c r="AN2" s="8"/>
      <c r="AO2" s="8"/>
      <c r="AP2" s="8"/>
      <c r="AQ2" s="14"/>
      <c r="AR2" s="15"/>
      <c r="AS2" s="4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5"/>
      <c r="L3" s="12" t="s">
        <v>4</v>
      </c>
      <c r="M3" s="12" t="s">
        <v>5</v>
      </c>
      <c r="N3" s="12" t="s">
        <v>30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5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5"/>
      <c r="AH3" s="12" t="s">
        <v>4</v>
      </c>
      <c r="AI3" s="12" t="s">
        <v>5</v>
      </c>
      <c r="AJ3" s="12" t="s">
        <v>30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1"/>
      <c r="C4" s="22"/>
      <c r="D4" s="2"/>
      <c r="E4" s="21"/>
      <c r="F4" s="21"/>
      <c r="G4" s="21"/>
      <c r="H4" s="37"/>
      <c r="I4" s="21"/>
      <c r="J4" s="46"/>
      <c r="K4" s="20"/>
      <c r="L4" s="47"/>
      <c r="M4" s="12"/>
      <c r="N4" s="12"/>
      <c r="O4" s="12"/>
      <c r="P4" s="17"/>
      <c r="Q4" s="21"/>
      <c r="R4" s="21"/>
      <c r="S4" s="37"/>
      <c r="T4" s="21"/>
      <c r="U4" s="21"/>
      <c r="V4" s="48"/>
      <c r="W4" s="20"/>
      <c r="X4" s="21">
        <v>1987</v>
      </c>
      <c r="Y4" s="21" t="s">
        <v>38</v>
      </c>
      <c r="Z4" s="23" t="s">
        <v>17</v>
      </c>
      <c r="AA4" s="21">
        <v>16</v>
      </c>
      <c r="AB4" s="21">
        <v>0</v>
      </c>
      <c r="AC4" s="21">
        <v>9</v>
      </c>
      <c r="AD4" s="21">
        <v>6</v>
      </c>
      <c r="AE4" s="21"/>
      <c r="AF4" s="30"/>
      <c r="AG4" s="17"/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9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1"/>
      <c r="C5" s="22"/>
      <c r="D5" s="2"/>
      <c r="E5" s="21"/>
      <c r="F5" s="21"/>
      <c r="G5" s="21"/>
      <c r="H5" s="37"/>
      <c r="I5" s="21"/>
      <c r="J5" s="46"/>
      <c r="K5" s="20"/>
      <c r="L5" s="47"/>
      <c r="M5" s="12"/>
      <c r="N5" s="12"/>
      <c r="O5" s="12"/>
      <c r="P5" s="17"/>
      <c r="Q5" s="21"/>
      <c r="R5" s="21"/>
      <c r="S5" s="37"/>
      <c r="T5" s="21"/>
      <c r="U5" s="21"/>
      <c r="V5" s="48"/>
      <c r="W5" s="20"/>
      <c r="X5" s="21">
        <v>1988</v>
      </c>
      <c r="Y5" s="22" t="s">
        <v>25</v>
      </c>
      <c r="Z5" s="2" t="s">
        <v>17</v>
      </c>
      <c r="AA5" s="21"/>
      <c r="AB5" s="23" t="s">
        <v>24</v>
      </c>
      <c r="AC5" s="21"/>
      <c r="AD5" s="37"/>
      <c r="AE5" s="21"/>
      <c r="AF5" s="46"/>
      <c r="AG5" s="20"/>
      <c r="AH5" s="12"/>
      <c r="AI5" s="12"/>
      <c r="AJ5" s="12"/>
      <c r="AK5" s="12"/>
      <c r="AL5" s="17"/>
      <c r="AM5" s="21"/>
      <c r="AN5" s="21"/>
      <c r="AO5" s="21"/>
      <c r="AP5" s="21"/>
      <c r="AQ5" s="21"/>
      <c r="AR5" s="49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1"/>
      <c r="C6" s="22"/>
      <c r="D6" s="2"/>
      <c r="E6" s="21"/>
      <c r="F6" s="21"/>
      <c r="G6" s="21"/>
      <c r="H6" s="37"/>
      <c r="I6" s="21"/>
      <c r="J6" s="46"/>
      <c r="K6" s="20"/>
      <c r="L6" s="47"/>
      <c r="M6" s="12"/>
      <c r="N6" s="12"/>
      <c r="O6" s="12"/>
      <c r="P6" s="17"/>
      <c r="Q6" s="21"/>
      <c r="R6" s="21"/>
      <c r="S6" s="37"/>
      <c r="T6" s="21"/>
      <c r="U6" s="21"/>
      <c r="V6" s="48"/>
      <c r="W6" s="20"/>
      <c r="X6" s="21">
        <v>1989</v>
      </c>
      <c r="Y6" s="22" t="s">
        <v>20</v>
      </c>
      <c r="Z6" s="2" t="s">
        <v>17</v>
      </c>
      <c r="AA6" s="21"/>
      <c r="AB6" s="21"/>
      <c r="AC6" s="21"/>
      <c r="AD6" s="37"/>
      <c r="AE6" s="21"/>
      <c r="AF6" s="46"/>
      <c r="AG6" s="20"/>
      <c r="AH6" s="12"/>
      <c r="AI6" s="12"/>
      <c r="AJ6" s="12"/>
      <c r="AK6" s="12"/>
      <c r="AL6" s="17"/>
      <c r="AM6" s="21"/>
      <c r="AN6" s="21"/>
      <c r="AO6" s="21"/>
      <c r="AP6" s="21"/>
      <c r="AQ6" s="21"/>
      <c r="AR6" s="49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1"/>
      <c r="C7" s="22"/>
      <c r="D7" s="2"/>
      <c r="E7" s="21"/>
      <c r="F7" s="21"/>
      <c r="G7" s="21"/>
      <c r="H7" s="37"/>
      <c r="I7" s="21"/>
      <c r="J7" s="46"/>
      <c r="K7" s="20"/>
      <c r="L7" s="47"/>
      <c r="M7" s="12"/>
      <c r="N7" s="12"/>
      <c r="O7" s="12"/>
      <c r="P7" s="17"/>
      <c r="Q7" s="21"/>
      <c r="R7" s="21"/>
      <c r="S7" s="37"/>
      <c r="T7" s="21"/>
      <c r="U7" s="21"/>
      <c r="V7" s="48"/>
      <c r="W7" s="20"/>
      <c r="X7" s="21">
        <v>1990</v>
      </c>
      <c r="Y7" s="21" t="s">
        <v>21</v>
      </c>
      <c r="Z7" s="72" t="s">
        <v>17</v>
      </c>
      <c r="AA7" s="21">
        <v>21</v>
      </c>
      <c r="AB7" s="21">
        <v>2</v>
      </c>
      <c r="AC7" s="21">
        <v>4</v>
      </c>
      <c r="AD7" s="21">
        <v>20</v>
      </c>
      <c r="AE7" s="21"/>
      <c r="AF7" s="30"/>
      <c r="AG7" s="73"/>
      <c r="AH7" s="10"/>
      <c r="AI7" s="10"/>
      <c r="AJ7" s="12"/>
      <c r="AK7" s="12"/>
      <c r="AL7" s="17"/>
      <c r="AM7" s="21"/>
      <c r="AN7" s="21"/>
      <c r="AO7" s="21"/>
      <c r="AP7" s="21"/>
      <c r="AQ7" s="21"/>
      <c r="AR7" s="49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1"/>
      <c r="C8" s="22"/>
      <c r="D8" s="2"/>
      <c r="E8" s="21"/>
      <c r="F8" s="21"/>
      <c r="G8" s="21"/>
      <c r="H8" s="37"/>
      <c r="I8" s="21"/>
      <c r="J8" s="46"/>
      <c r="K8" s="20"/>
      <c r="L8" s="47"/>
      <c r="M8" s="12"/>
      <c r="N8" s="12"/>
      <c r="O8" s="12"/>
      <c r="P8" s="17"/>
      <c r="Q8" s="21"/>
      <c r="R8" s="21"/>
      <c r="S8" s="37"/>
      <c r="T8" s="21"/>
      <c r="U8" s="21"/>
      <c r="V8" s="48"/>
      <c r="W8" s="20"/>
      <c r="X8" s="21">
        <v>1991</v>
      </c>
      <c r="Y8" s="21" t="s">
        <v>13</v>
      </c>
      <c r="Z8" s="72" t="s">
        <v>17</v>
      </c>
      <c r="AA8" s="21">
        <v>22</v>
      </c>
      <c r="AB8" s="21">
        <v>3</v>
      </c>
      <c r="AC8" s="21">
        <v>14</v>
      </c>
      <c r="AD8" s="21">
        <v>39</v>
      </c>
      <c r="AE8" s="21"/>
      <c r="AF8" s="30"/>
      <c r="AG8" s="73"/>
      <c r="AH8" s="10"/>
      <c r="AI8" s="12" t="s">
        <v>21</v>
      </c>
      <c r="AJ8" s="12"/>
      <c r="AK8" s="12"/>
      <c r="AL8" s="17"/>
      <c r="AM8" s="21"/>
      <c r="AN8" s="21"/>
      <c r="AO8" s="21"/>
      <c r="AP8" s="21"/>
      <c r="AQ8" s="21"/>
      <c r="AR8" s="49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1"/>
      <c r="C9" s="22"/>
      <c r="D9" s="2"/>
      <c r="E9" s="21"/>
      <c r="F9" s="21"/>
      <c r="G9" s="21"/>
      <c r="H9" s="37"/>
      <c r="I9" s="21"/>
      <c r="J9" s="46"/>
      <c r="K9" s="20"/>
      <c r="L9" s="47"/>
      <c r="M9" s="12"/>
      <c r="N9" s="12"/>
      <c r="O9" s="12"/>
      <c r="P9" s="17"/>
      <c r="Q9" s="21"/>
      <c r="R9" s="21"/>
      <c r="S9" s="37"/>
      <c r="T9" s="21"/>
      <c r="U9" s="21"/>
      <c r="V9" s="48"/>
      <c r="W9" s="20"/>
      <c r="X9" s="21">
        <v>1992</v>
      </c>
      <c r="Y9" s="21" t="s">
        <v>12</v>
      </c>
      <c r="Z9" s="72" t="s">
        <v>17</v>
      </c>
      <c r="AA9" s="21">
        <v>22</v>
      </c>
      <c r="AB9" s="21">
        <v>6</v>
      </c>
      <c r="AC9" s="21">
        <v>25</v>
      </c>
      <c r="AD9" s="21">
        <v>27</v>
      </c>
      <c r="AE9" s="21"/>
      <c r="AF9" s="30"/>
      <c r="AG9" s="17"/>
      <c r="AH9" s="10"/>
      <c r="AI9" s="10"/>
      <c r="AJ9" s="12"/>
      <c r="AK9" s="12"/>
      <c r="AL9" s="17"/>
      <c r="AM9" s="21"/>
      <c r="AN9" s="21"/>
      <c r="AO9" s="21"/>
      <c r="AP9" s="21"/>
      <c r="AQ9" s="21"/>
      <c r="AR9" s="49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1"/>
      <c r="C10" s="22"/>
      <c r="D10" s="2"/>
      <c r="E10" s="21"/>
      <c r="F10" s="21"/>
      <c r="G10" s="21"/>
      <c r="H10" s="37"/>
      <c r="I10" s="21"/>
      <c r="J10" s="46"/>
      <c r="K10" s="20"/>
      <c r="L10" s="47"/>
      <c r="M10" s="12"/>
      <c r="N10" s="12"/>
      <c r="O10" s="12"/>
      <c r="P10" s="17"/>
      <c r="Q10" s="21"/>
      <c r="R10" s="21"/>
      <c r="S10" s="37"/>
      <c r="T10" s="21"/>
      <c r="U10" s="21"/>
      <c r="V10" s="48"/>
      <c r="W10" s="20"/>
      <c r="X10" s="21">
        <v>1993</v>
      </c>
      <c r="Y10" s="22" t="s">
        <v>22</v>
      </c>
      <c r="Z10" s="2" t="s">
        <v>17</v>
      </c>
      <c r="AA10" s="21"/>
      <c r="AB10" s="21"/>
      <c r="AC10" s="21"/>
      <c r="AD10" s="37"/>
      <c r="AE10" s="21"/>
      <c r="AF10" s="46"/>
      <c r="AG10" s="20"/>
      <c r="AH10" s="12"/>
      <c r="AI10" s="12"/>
      <c r="AJ10" s="12"/>
      <c r="AK10" s="12"/>
      <c r="AL10" s="17"/>
      <c r="AM10" s="21"/>
      <c r="AN10" s="21"/>
      <c r="AO10" s="21"/>
      <c r="AP10" s="21"/>
      <c r="AQ10" s="21"/>
      <c r="AR10" s="49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1"/>
      <c r="C11" s="22"/>
      <c r="D11" s="2"/>
      <c r="E11" s="21"/>
      <c r="F11" s="21"/>
      <c r="G11" s="21"/>
      <c r="H11" s="37"/>
      <c r="I11" s="21"/>
      <c r="J11" s="46"/>
      <c r="K11" s="20"/>
      <c r="L11" s="47"/>
      <c r="M11" s="12"/>
      <c r="N11" s="12"/>
      <c r="O11" s="12"/>
      <c r="P11" s="17"/>
      <c r="Q11" s="21"/>
      <c r="R11" s="21"/>
      <c r="S11" s="37"/>
      <c r="T11" s="21"/>
      <c r="U11" s="21"/>
      <c r="V11" s="48"/>
      <c r="W11" s="20"/>
      <c r="X11" s="21">
        <v>1994</v>
      </c>
      <c r="Y11" s="22" t="s">
        <v>23</v>
      </c>
      <c r="Z11" s="2" t="s">
        <v>17</v>
      </c>
      <c r="AA11" s="21"/>
      <c r="AB11" s="21"/>
      <c r="AC11" s="21"/>
      <c r="AD11" s="37"/>
      <c r="AE11" s="21"/>
      <c r="AF11" s="46"/>
      <c r="AG11" s="20"/>
      <c r="AH11" s="12"/>
      <c r="AI11" s="12"/>
      <c r="AJ11" s="12"/>
      <c r="AK11" s="12"/>
      <c r="AL11" s="17"/>
      <c r="AM11" s="21"/>
      <c r="AN11" s="21"/>
      <c r="AO11" s="21"/>
      <c r="AP11" s="21"/>
      <c r="AQ11" s="21"/>
      <c r="AR11" s="49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1"/>
      <c r="C12" s="22"/>
      <c r="D12" s="2"/>
      <c r="E12" s="21"/>
      <c r="F12" s="21"/>
      <c r="G12" s="21"/>
      <c r="H12" s="37"/>
      <c r="I12" s="21"/>
      <c r="J12" s="46"/>
      <c r="K12" s="20"/>
      <c r="L12" s="47"/>
      <c r="M12" s="12"/>
      <c r="N12" s="12"/>
      <c r="O12" s="12"/>
      <c r="P12" s="17"/>
      <c r="Q12" s="21"/>
      <c r="R12" s="21"/>
      <c r="S12" s="37"/>
      <c r="T12" s="21"/>
      <c r="U12" s="21"/>
      <c r="V12" s="48"/>
      <c r="W12" s="20"/>
      <c r="X12" s="21">
        <v>1995</v>
      </c>
      <c r="Y12" s="22" t="s">
        <v>13</v>
      </c>
      <c r="Z12" s="2" t="s">
        <v>17</v>
      </c>
      <c r="AA12" s="21"/>
      <c r="AB12" s="21"/>
      <c r="AC12" s="21"/>
      <c r="AD12" s="37"/>
      <c r="AE12" s="21"/>
      <c r="AF12" s="46"/>
      <c r="AG12" s="20"/>
      <c r="AH12" s="12"/>
      <c r="AI12" s="12"/>
      <c r="AJ12" s="12"/>
      <c r="AK12" s="12"/>
      <c r="AL12" s="17"/>
      <c r="AM12" s="21"/>
      <c r="AN12" s="21"/>
      <c r="AO12" s="21"/>
      <c r="AP12" s="21"/>
      <c r="AQ12" s="21"/>
      <c r="AR12" s="49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1"/>
      <c r="C13" s="22"/>
      <c r="D13" s="2"/>
      <c r="E13" s="21"/>
      <c r="F13" s="21"/>
      <c r="G13" s="21"/>
      <c r="H13" s="37"/>
      <c r="I13" s="21"/>
      <c r="J13" s="46"/>
      <c r="K13" s="20"/>
      <c r="L13" s="47"/>
      <c r="M13" s="12"/>
      <c r="N13" s="12"/>
      <c r="O13" s="12"/>
      <c r="P13" s="17"/>
      <c r="Q13" s="21"/>
      <c r="R13" s="21"/>
      <c r="S13" s="37"/>
      <c r="T13" s="21"/>
      <c r="U13" s="21"/>
      <c r="V13" s="48"/>
      <c r="W13" s="20"/>
      <c r="X13" s="21">
        <v>1996</v>
      </c>
      <c r="Y13" s="22" t="s">
        <v>22</v>
      </c>
      <c r="Z13" s="2" t="s">
        <v>17</v>
      </c>
      <c r="AA13" s="21"/>
      <c r="AB13" s="21"/>
      <c r="AC13" s="21"/>
      <c r="AD13" s="37"/>
      <c r="AE13" s="21"/>
      <c r="AF13" s="46"/>
      <c r="AG13" s="20"/>
      <c r="AH13" s="12"/>
      <c r="AI13" s="12"/>
      <c r="AJ13" s="12"/>
      <c r="AK13" s="12"/>
      <c r="AL13" s="17"/>
      <c r="AM13" s="21"/>
      <c r="AN13" s="21"/>
      <c r="AO13" s="21"/>
      <c r="AP13" s="21"/>
      <c r="AQ13" s="21"/>
      <c r="AR13" s="49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1"/>
      <c r="C14" s="22"/>
      <c r="D14" s="2"/>
      <c r="E14" s="21"/>
      <c r="F14" s="21"/>
      <c r="G14" s="21"/>
      <c r="H14" s="37"/>
      <c r="I14" s="21"/>
      <c r="J14" s="46"/>
      <c r="K14" s="20"/>
      <c r="L14" s="47"/>
      <c r="M14" s="12"/>
      <c r="N14" s="12"/>
      <c r="O14" s="12"/>
      <c r="P14" s="17"/>
      <c r="Q14" s="21"/>
      <c r="R14" s="21"/>
      <c r="S14" s="37"/>
      <c r="T14" s="21"/>
      <c r="U14" s="21"/>
      <c r="V14" s="48"/>
      <c r="W14" s="20"/>
      <c r="X14" s="21">
        <v>1997</v>
      </c>
      <c r="Y14" s="22" t="s">
        <v>12</v>
      </c>
      <c r="Z14" s="2" t="s">
        <v>17</v>
      </c>
      <c r="AA14" s="21"/>
      <c r="AB14" s="21"/>
      <c r="AC14" s="21"/>
      <c r="AD14" s="37"/>
      <c r="AE14" s="21"/>
      <c r="AF14" s="46"/>
      <c r="AG14" s="20"/>
      <c r="AH14" s="12"/>
      <c r="AI14" s="12"/>
      <c r="AJ14" s="12"/>
      <c r="AK14" s="12"/>
      <c r="AL14" s="17"/>
      <c r="AM14" s="21"/>
      <c r="AN14" s="21"/>
      <c r="AO14" s="21"/>
      <c r="AP14" s="21"/>
      <c r="AQ14" s="21"/>
      <c r="AR14" s="49"/>
      <c r="AS14" s="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1"/>
      <c r="C15" s="22"/>
      <c r="D15" s="2"/>
      <c r="E15" s="21"/>
      <c r="F15" s="21"/>
      <c r="G15" s="21"/>
      <c r="H15" s="37"/>
      <c r="I15" s="21"/>
      <c r="J15" s="46"/>
      <c r="K15" s="20"/>
      <c r="L15" s="47"/>
      <c r="M15" s="12"/>
      <c r="N15" s="12"/>
      <c r="O15" s="12"/>
      <c r="P15" s="17"/>
      <c r="Q15" s="21"/>
      <c r="R15" s="21"/>
      <c r="S15" s="37"/>
      <c r="T15" s="21"/>
      <c r="U15" s="21"/>
      <c r="V15" s="48"/>
      <c r="W15" s="20"/>
      <c r="X15" s="21">
        <v>1998</v>
      </c>
      <c r="Y15" s="22" t="s">
        <v>13</v>
      </c>
      <c r="Z15" s="2" t="s">
        <v>17</v>
      </c>
      <c r="AA15" s="21"/>
      <c r="AB15" s="21"/>
      <c r="AC15" s="21"/>
      <c r="AD15" s="37"/>
      <c r="AE15" s="21"/>
      <c r="AF15" s="46"/>
      <c r="AG15" s="20"/>
      <c r="AH15" s="12"/>
      <c r="AI15" s="12"/>
      <c r="AJ15" s="12"/>
      <c r="AK15" s="12"/>
      <c r="AL15" s="17"/>
      <c r="AM15" s="21"/>
      <c r="AN15" s="21"/>
      <c r="AO15" s="21"/>
      <c r="AP15" s="21"/>
      <c r="AQ15" s="21"/>
      <c r="AR15" s="49"/>
      <c r="AS15" s="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1"/>
      <c r="C16" s="22"/>
      <c r="D16" s="2"/>
      <c r="E16" s="21"/>
      <c r="F16" s="21"/>
      <c r="G16" s="21"/>
      <c r="H16" s="37"/>
      <c r="I16" s="21"/>
      <c r="J16" s="46"/>
      <c r="K16" s="20"/>
      <c r="L16" s="47"/>
      <c r="M16" s="12"/>
      <c r="N16" s="12"/>
      <c r="O16" s="12"/>
      <c r="P16" s="17"/>
      <c r="Q16" s="21"/>
      <c r="R16" s="21"/>
      <c r="S16" s="37"/>
      <c r="T16" s="21"/>
      <c r="U16" s="21"/>
      <c r="V16" s="48"/>
      <c r="W16" s="20"/>
      <c r="X16" s="21">
        <v>1999</v>
      </c>
      <c r="Y16" s="22" t="s">
        <v>25</v>
      </c>
      <c r="Z16" s="2" t="s">
        <v>17</v>
      </c>
      <c r="AA16" s="21"/>
      <c r="AB16" s="23" t="s">
        <v>24</v>
      </c>
      <c r="AC16" s="21"/>
      <c r="AD16" s="37"/>
      <c r="AE16" s="21"/>
      <c r="AF16" s="46"/>
      <c r="AG16" s="20"/>
      <c r="AH16" s="12"/>
      <c r="AI16" s="12"/>
      <c r="AJ16" s="12"/>
      <c r="AK16" s="12"/>
      <c r="AL16" s="17"/>
      <c r="AM16" s="21"/>
      <c r="AN16" s="21"/>
      <c r="AO16" s="21"/>
      <c r="AP16" s="21"/>
      <c r="AQ16" s="21"/>
      <c r="AR16" s="49"/>
      <c r="AS16" s="1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1"/>
      <c r="C17" s="22"/>
      <c r="D17" s="2"/>
      <c r="E17" s="21"/>
      <c r="F17" s="21"/>
      <c r="G17" s="21"/>
      <c r="H17" s="37"/>
      <c r="I17" s="21"/>
      <c r="J17" s="46"/>
      <c r="K17" s="20"/>
      <c r="L17" s="47"/>
      <c r="M17" s="12"/>
      <c r="N17" s="12"/>
      <c r="O17" s="12"/>
      <c r="P17" s="17"/>
      <c r="Q17" s="21"/>
      <c r="R17" s="21"/>
      <c r="S17" s="37"/>
      <c r="T17" s="21"/>
      <c r="U17" s="21"/>
      <c r="V17" s="48"/>
      <c r="W17" s="20"/>
      <c r="X17" s="21">
        <v>2000</v>
      </c>
      <c r="Y17" s="22" t="s">
        <v>12</v>
      </c>
      <c r="Z17" s="2" t="s">
        <v>17</v>
      </c>
      <c r="AA17" s="21"/>
      <c r="AB17" s="21"/>
      <c r="AC17" s="21"/>
      <c r="AD17" s="37"/>
      <c r="AE17" s="21"/>
      <c r="AF17" s="46"/>
      <c r="AG17" s="20"/>
      <c r="AH17" s="12"/>
      <c r="AI17" s="12"/>
      <c r="AJ17" s="12"/>
      <c r="AK17" s="12"/>
      <c r="AL17" s="17"/>
      <c r="AM17" s="21"/>
      <c r="AN17" s="21"/>
      <c r="AO17" s="21"/>
      <c r="AP17" s="21"/>
      <c r="AQ17" s="21"/>
      <c r="AR17" s="49"/>
      <c r="AS17" s="1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1"/>
      <c r="C18" s="22"/>
      <c r="D18" s="2"/>
      <c r="E18" s="21"/>
      <c r="F18" s="21"/>
      <c r="G18" s="21"/>
      <c r="H18" s="37"/>
      <c r="I18" s="21"/>
      <c r="J18" s="46"/>
      <c r="K18" s="20"/>
      <c r="L18" s="47"/>
      <c r="M18" s="12"/>
      <c r="N18" s="12"/>
      <c r="O18" s="12"/>
      <c r="P18" s="17"/>
      <c r="Q18" s="21"/>
      <c r="R18" s="21"/>
      <c r="S18" s="37"/>
      <c r="T18" s="21"/>
      <c r="U18" s="21"/>
      <c r="V18" s="48"/>
      <c r="W18" s="20"/>
      <c r="X18" s="21">
        <v>2001</v>
      </c>
      <c r="Y18" s="21" t="s">
        <v>12</v>
      </c>
      <c r="Z18" s="2" t="s">
        <v>17</v>
      </c>
      <c r="AA18" s="21">
        <v>7</v>
      </c>
      <c r="AB18" s="21">
        <v>2</v>
      </c>
      <c r="AC18" s="21">
        <v>8</v>
      </c>
      <c r="AD18" s="21">
        <v>5</v>
      </c>
      <c r="AE18" s="21">
        <v>33</v>
      </c>
      <c r="AF18" s="30">
        <v>0.6875</v>
      </c>
      <c r="AG18" s="70">
        <v>48</v>
      </c>
      <c r="AH18" s="12"/>
      <c r="AI18" s="12"/>
      <c r="AJ18" s="12"/>
      <c r="AK18" s="12"/>
      <c r="AL18" s="17"/>
      <c r="AM18" s="21">
        <v>5</v>
      </c>
      <c r="AN18" s="21">
        <v>2</v>
      </c>
      <c r="AO18" s="21">
        <v>13</v>
      </c>
      <c r="AP18" s="21">
        <v>4</v>
      </c>
      <c r="AQ18" s="21">
        <v>29</v>
      </c>
      <c r="AR18" s="49">
        <v>0.6744</v>
      </c>
      <c r="AS18" s="71">
        <v>43</v>
      </c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1">
        <v>2002</v>
      </c>
      <c r="C19" s="22" t="s">
        <v>16</v>
      </c>
      <c r="D19" s="2" t="s">
        <v>17</v>
      </c>
      <c r="E19" s="21">
        <v>3</v>
      </c>
      <c r="F19" s="21">
        <v>0</v>
      </c>
      <c r="G19" s="21">
        <v>0</v>
      </c>
      <c r="H19" s="37">
        <v>1</v>
      </c>
      <c r="I19" s="21">
        <v>3</v>
      </c>
      <c r="J19" s="46">
        <v>0.23076923076923078</v>
      </c>
      <c r="K19" s="20">
        <v>13</v>
      </c>
      <c r="L19" s="47"/>
      <c r="M19" s="12"/>
      <c r="N19" s="12"/>
      <c r="O19" s="12"/>
      <c r="P19" s="17"/>
      <c r="Q19" s="21"/>
      <c r="R19" s="21"/>
      <c r="S19" s="37"/>
      <c r="T19" s="21"/>
      <c r="U19" s="21"/>
      <c r="V19" s="48"/>
      <c r="W19" s="20"/>
      <c r="X19" s="21"/>
      <c r="Y19" s="21"/>
      <c r="Z19" s="2"/>
      <c r="AA19" s="21"/>
      <c r="AB19" s="21"/>
      <c r="AC19" s="21"/>
      <c r="AD19" s="21"/>
      <c r="AE19" s="21"/>
      <c r="AF19" s="30"/>
      <c r="AG19" s="70"/>
      <c r="AH19" s="12"/>
      <c r="AI19" s="12"/>
      <c r="AJ19" s="12"/>
      <c r="AK19" s="12"/>
      <c r="AL19" s="17"/>
      <c r="AM19" s="21"/>
      <c r="AN19" s="21"/>
      <c r="AO19" s="21"/>
      <c r="AP19" s="21"/>
      <c r="AQ19" s="21"/>
      <c r="AR19" s="49"/>
      <c r="AS19" s="71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1"/>
      <c r="C20" s="22"/>
      <c r="D20" s="2"/>
      <c r="E20" s="21"/>
      <c r="F20" s="21"/>
      <c r="G20" s="21"/>
      <c r="H20" s="37"/>
      <c r="I20" s="21"/>
      <c r="J20" s="46"/>
      <c r="K20" s="20"/>
      <c r="L20" s="47"/>
      <c r="M20" s="12"/>
      <c r="N20" s="12"/>
      <c r="O20" s="12"/>
      <c r="P20" s="17"/>
      <c r="Q20" s="21"/>
      <c r="R20" s="21"/>
      <c r="S20" s="37"/>
      <c r="T20" s="21"/>
      <c r="U20" s="21"/>
      <c r="V20" s="48"/>
      <c r="W20" s="20"/>
      <c r="X20" s="21">
        <v>2003</v>
      </c>
      <c r="Y20" s="21" t="s">
        <v>12</v>
      </c>
      <c r="Z20" s="2" t="s">
        <v>17</v>
      </c>
      <c r="AA20" s="21">
        <v>16</v>
      </c>
      <c r="AB20" s="21">
        <v>2</v>
      </c>
      <c r="AC20" s="21">
        <v>31</v>
      </c>
      <c r="AD20" s="21">
        <v>15</v>
      </c>
      <c r="AE20" s="21">
        <v>80</v>
      </c>
      <c r="AF20" s="30">
        <v>0.60599999999999998</v>
      </c>
      <c r="AG20" s="70">
        <v>132</v>
      </c>
      <c r="AH20" s="12" t="s">
        <v>21</v>
      </c>
      <c r="AI20" s="12"/>
      <c r="AJ20" s="12" t="s">
        <v>21</v>
      </c>
      <c r="AK20" s="12"/>
      <c r="AL20" s="17"/>
      <c r="AM20" s="21">
        <v>3</v>
      </c>
      <c r="AN20" s="21">
        <v>1</v>
      </c>
      <c r="AO20" s="21">
        <v>2</v>
      </c>
      <c r="AP20" s="21">
        <v>3</v>
      </c>
      <c r="AQ20" s="21">
        <v>10</v>
      </c>
      <c r="AR20" s="49">
        <v>0.45450000000000002</v>
      </c>
      <c r="AS20" s="71">
        <v>22</v>
      </c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21"/>
      <c r="C21" s="22"/>
      <c r="D21" s="2"/>
      <c r="E21" s="21"/>
      <c r="F21" s="21"/>
      <c r="G21" s="21"/>
      <c r="H21" s="37"/>
      <c r="I21" s="21"/>
      <c r="J21" s="46"/>
      <c r="K21" s="20"/>
      <c r="L21" s="47"/>
      <c r="M21" s="12"/>
      <c r="N21" s="12"/>
      <c r="O21" s="12"/>
      <c r="P21" s="17"/>
      <c r="Q21" s="21"/>
      <c r="R21" s="21"/>
      <c r="S21" s="37"/>
      <c r="T21" s="21"/>
      <c r="U21" s="21"/>
      <c r="V21" s="48"/>
      <c r="W21" s="20"/>
      <c r="X21" s="21"/>
      <c r="Y21" s="21"/>
      <c r="Z21" s="2"/>
      <c r="AA21" s="21"/>
      <c r="AB21" s="21"/>
      <c r="AC21" s="21"/>
      <c r="AD21" s="21"/>
      <c r="AE21" s="21"/>
      <c r="AF21" s="30"/>
      <c r="AG21" s="70"/>
      <c r="AH21" s="12"/>
      <c r="AI21" s="12"/>
      <c r="AJ21" s="12"/>
      <c r="AK21" s="12"/>
      <c r="AL21" s="17"/>
      <c r="AM21" s="21"/>
      <c r="AN21" s="21"/>
      <c r="AO21" s="21"/>
      <c r="AP21" s="21"/>
      <c r="AQ21" s="21"/>
      <c r="AR21" s="49"/>
      <c r="AS21" s="71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21"/>
      <c r="C22" s="22"/>
      <c r="D22" s="2"/>
      <c r="E22" s="21"/>
      <c r="F22" s="21"/>
      <c r="G22" s="21"/>
      <c r="H22" s="37"/>
      <c r="I22" s="21"/>
      <c r="J22" s="46"/>
      <c r="K22" s="20"/>
      <c r="L22" s="47"/>
      <c r="M22" s="12"/>
      <c r="N22" s="12"/>
      <c r="O22" s="12"/>
      <c r="P22" s="17"/>
      <c r="Q22" s="21"/>
      <c r="R22" s="21"/>
      <c r="S22" s="37"/>
      <c r="T22" s="21"/>
      <c r="U22" s="21"/>
      <c r="V22" s="48"/>
      <c r="W22" s="20"/>
      <c r="X22" s="21">
        <v>2007</v>
      </c>
      <c r="Y22" s="21" t="s">
        <v>19</v>
      </c>
      <c r="Z22" s="2" t="s">
        <v>17</v>
      </c>
      <c r="AA22" s="21">
        <v>1</v>
      </c>
      <c r="AB22" s="21">
        <v>0</v>
      </c>
      <c r="AC22" s="21">
        <v>0</v>
      </c>
      <c r="AD22" s="21">
        <v>0</v>
      </c>
      <c r="AE22" s="21">
        <v>1</v>
      </c>
      <c r="AF22" s="30">
        <v>0.25</v>
      </c>
      <c r="AG22" s="70">
        <v>4</v>
      </c>
      <c r="AH22" s="12"/>
      <c r="AI22" s="12"/>
      <c r="AJ22" s="12"/>
      <c r="AK22" s="12"/>
      <c r="AL22" s="17"/>
      <c r="AM22" s="21"/>
      <c r="AN22" s="21"/>
      <c r="AO22" s="21"/>
      <c r="AP22" s="21"/>
      <c r="AQ22" s="21"/>
      <c r="AR22" s="49"/>
      <c r="AS22" s="71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50" t="s">
        <v>31</v>
      </c>
      <c r="C23" s="51"/>
      <c r="D23" s="52"/>
      <c r="E23" s="53">
        <f>SUM(E4:E22)</f>
        <v>3</v>
      </c>
      <c r="F23" s="53">
        <f>SUM(F4:F22)</f>
        <v>0</v>
      </c>
      <c r="G23" s="53">
        <f>SUM(G4:G22)</f>
        <v>0</v>
      </c>
      <c r="H23" s="53">
        <f>SUM(H4:H22)</f>
        <v>1</v>
      </c>
      <c r="I23" s="53">
        <f>SUM(I4:I22)</f>
        <v>3</v>
      </c>
      <c r="J23" s="54">
        <f>PRODUCT(I23/K23)</f>
        <v>0.23076923076923078</v>
      </c>
      <c r="K23" s="38">
        <f>SUM(K4:K22)</f>
        <v>13</v>
      </c>
      <c r="L23" s="16"/>
      <c r="M23" s="14"/>
      <c r="N23" s="55"/>
      <c r="O23" s="56"/>
      <c r="P23" s="17"/>
      <c r="Q23" s="53">
        <f>SUM(Q4:Q22)</f>
        <v>0</v>
      </c>
      <c r="R23" s="53">
        <f>SUM(R4:R22)</f>
        <v>0</v>
      </c>
      <c r="S23" s="53">
        <f>SUM(S4:S22)</f>
        <v>0</v>
      </c>
      <c r="T23" s="53">
        <f>SUM(T4:T22)</f>
        <v>0</v>
      </c>
      <c r="U23" s="53">
        <f>SUM(U4:U22)</f>
        <v>0</v>
      </c>
      <c r="V23" s="24">
        <v>0</v>
      </c>
      <c r="W23" s="38">
        <f>SUM(W4:W22)</f>
        <v>0</v>
      </c>
      <c r="X23" s="10" t="s">
        <v>31</v>
      </c>
      <c r="Y23" s="11"/>
      <c r="Z23" s="9"/>
      <c r="AA23" s="53">
        <f>SUM(AA4:AA22)</f>
        <v>105</v>
      </c>
      <c r="AB23" s="53">
        <f>SUM(AB4:AB22)</f>
        <v>15</v>
      </c>
      <c r="AC23" s="53">
        <f>SUM(AC4:AC22)</f>
        <v>91</v>
      </c>
      <c r="AD23" s="53">
        <f>SUM(AD4:AD22)</f>
        <v>112</v>
      </c>
      <c r="AE23" s="53">
        <f>SUM(AE4:AE22)</f>
        <v>114</v>
      </c>
      <c r="AF23" s="54">
        <f>PRODUCT(AE23/AG23)</f>
        <v>0.61956521739130432</v>
      </c>
      <c r="AG23" s="38">
        <f>SUM(AG4:AG22)</f>
        <v>184</v>
      </c>
      <c r="AH23" s="16"/>
      <c r="AI23" s="14"/>
      <c r="AJ23" s="55"/>
      <c r="AK23" s="56"/>
      <c r="AL23" s="17"/>
      <c r="AM23" s="53">
        <f>SUM(AM4:AM22)</f>
        <v>8</v>
      </c>
      <c r="AN23" s="53">
        <f>SUM(AN4:AN22)</f>
        <v>3</v>
      </c>
      <c r="AO23" s="53">
        <f>SUM(AO4:AO22)</f>
        <v>15</v>
      </c>
      <c r="AP23" s="53">
        <f>SUM(AP4:AP22)</f>
        <v>7</v>
      </c>
      <c r="AQ23" s="53">
        <f>SUM(AQ4:AQ22)</f>
        <v>39</v>
      </c>
      <c r="AR23" s="54">
        <f>PRODUCT(AQ23/AS23)</f>
        <v>0.6</v>
      </c>
      <c r="AS23" s="45">
        <f>SUM(AS4:AS22)</f>
        <v>65</v>
      </c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6"/>
      <c r="K24" s="20"/>
      <c r="L24" s="17"/>
      <c r="M24" s="17"/>
      <c r="N24" s="17"/>
      <c r="O24" s="17"/>
      <c r="P24" s="25"/>
      <c r="Q24" s="25"/>
      <c r="R24" s="27"/>
      <c r="S24" s="25"/>
      <c r="T24" s="25"/>
      <c r="U24" s="17"/>
      <c r="V24" s="17"/>
      <c r="W24" s="20"/>
      <c r="X24" s="25"/>
      <c r="Y24" s="25"/>
      <c r="Z24" s="25"/>
      <c r="AA24" s="25"/>
      <c r="AB24" s="25"/>
      <c r="AC24" s="25"/>
      <c r="AD24" s="25"/>
      <c r="AE24" s="25"/>
      <c r="AF24" s="26"/>
      <c r="AG24" s="20"/>
      <c r="AH24" s="17"/>
      <c r="AI24" s="17"/>
      <c r="AJ24" s="17"/>
      <c r="AK24" s="17"/>
      <c r="AL24" s="25"/>
      <c r="AM24" s="25"/>
      <c r="AN24" s="27"/>
      <c r="AO24" s="25"/>
      <c r="AP24" s="25"/>
      <c r="AQ24" s="17"/>
      <c r="AR24" s="17"/>
      <c r="AS24" s="20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x14ac:dyDescent="0.25">
      <c r="A25" s="25"/>
      <c r="B25" s="57" t="s">
        <v>32</v>
      </c>
      <c r="C25" s="58"/>
      <c r="D25" s="59"/>
      <c r="E25" s="9" t="s">
        <v>2</v>
      </c>
      <c r="F25" s="12" t="s">
        <v>6</v>
      </c>
      <c r="G25" s="9" t="s">
        <v>4</v>
      </c>
      <c r="H25" s="12" t="s">
        <v>5</v>
      </c>
      <c r="I25" s="12" t="s">
        <v>8</v>
      </c>
      <c r="J25" s="12" t="s">
        <v>9</v>
      </c>
      <c r="K25" s="17"/>
      <c r="L25" s="12" t="s">
        <v>10</v>
      </c>
      <c r="M25" s="12" t="s">
        <v>11</v>
      </c>
      <c r="N25" s="12" t="s">
        <v>33</v>
      </c>
      <c r="O25" s="12" t="s">
        <v>34</v>
      </c>
      <c r="Q25" s="27"/>
      <c r="R25" s="27" t="s">
        <v>14</v>
      </c>
      <c r="S25" s="27"/>
      <c r="T25" s="32" t="s">
        <v>37</v>
      </c>
      <c r="U25" s="17"/>
      <c r="V25" s="20"/>
      <c r="W25" s="20"/>
      <c r="X25" s="60"/>
      <c r="Y25" s="60"/>
      <c r="Z25" s="60"/>
      <c r="AA25" s="60"/>
      <c r="AB25" s="60"/>
      <c r="AC25" s="27"/>
      <c r="AD25" s="27"/>
      <c r="AE25" s="27"/>
      <c r="AF25" s="25"/>
      <c r="AG25" s="25"/>
      <c r="AH25" s="25"/>
      <c r="AI25" s="25"/>
      <c r="AJ25" s="25"/>
      <c r="AK25" s="25"/>
      <c r="AM25" s="20"/>
      <c r="AN25" s="60"/>
      <c r="AO25" s="60"/>
      <c r="AP25" s="60"/>
      <c r="AQ25" s="60"/>
      <c r="AR25" s="60"/>
      <c r="AS25" s="60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x14ac:dyDescent="0.25">
      <c r="A26" s="25"/>
      <c r="B26" s="28" t="s">
        <v>35</v>
      </c>
      <c r="C26" s="6"/>
      <c r="D26" s="29"/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2">
        <v>0</v>
      </c>
      <c r="K26" s="25">
        <v>0</v>
      </c>
      <c r="L26" s="63">
        <v>0</v>
      </c>
      <c r="M26" s="63">
        <v>0</v>
      </c>
      <c r="N26" s="63">
        <v>0</v>
      </c>
      <c r="O26" s="63">
        <v>0</v>
      </c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5"/>
      <c r="AL26" s="25"/>
      <c r="AM26" s="25"/>
      <c r="AN26" s="27"/>
      <c r="AO26" s="27"/>
      <c r="AP26" s="27"/>
      <c r="AQ26" s="27"/>
      <c r="AR26" s="27"/>
      <c r="AS26" s="27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x14ac:dyDescent="0.25">
      <c r="A27" s="25"/>
      <c r="B27" s="64" t="s">
        <v>15</v>
      </c>
      <c r="C27" s="65"/>
      <c r="D27" s="66"/>
      <c r="E27" s="61">
        <f>PRODUCT(E23+Q23)</f>
        <v>3</v>
      </c>
      <c r="F27" s="61">
        <f>PRODUCT(F23+R23)</f>
        <v>0</v>
      </c>
      <c r="G27" s="61">
        <f>PRODUCT(G23+S23)</f>
        <v>0</v>
      </c>
      <c r="H27" s="61">
        <f>PRODUCT(H23+T23)</f>
        <v>1</v>
      </c>
      <c r="I27" s="61">
        <f>PRODUCT(I23+U23)</f>
        <v>3</v>
      </c>
      <c r="J27" s="62">
        <f>PRODUCT(I27/K27)</f>
        <v>0.23076923076923078</v>
      </c>
      <c r="K27" s="25">
        <f>PRODUCT(K23+W23)</f>
        <v>13</v>
      </c>
      <c r="L27" s="63">
        <f>PRODUCT((F27+G27)/E27)</f>
        <v>0</v>
      </c>
      <c r="M27" s="63">
        <f>PRODUCT(H27/E27)</f>
        <v>0.33333333333333331</v>
      </c>
      <c r="N27" s="63">
        <f>PRODUCT((F27+G27+H27)/E27)</f>
        <v>0.33333333333333331</v>
      </c>
      <c r="O27" s="63">
        <v>1</v>
      </c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x14ac:dyDescent="0.25">
      <c r="A28" s="25"/>
      <c r="B28" s="19" t="s">
        <v>28</v>
      </c>
      <c r="C28" s="18"/>
      <c r="D28" s="31"/>
      <c r="E28" s="61">
        <f>PRODUCT(AA23+AM23)</f>
        <v>113</v>
      </c>
      <c r="F28" s="61">
        <f>PRODUCT(AB23+AN23)</f>
        <v>18</v>
      </c>
      <c r="G28" s="61">
        <f>PRODUCT(AC23+AO23)</f>
        <v>106</v>
      </c>
      <c r="H28" s="61">
        <f>PRODUCT(AD23+AP23)</f>
        <v>119</v>
      </c>
      <c r="I28" s="61">
        <f>PRODUCT(AE23+AQ23)</f>
        <v>153</v>
      </c>
      <c r="J28" s="62">
        <f>PRODUCT(I28/K28)</f>
        <v>0.61445783132530118</v>
      </c>
      <c r="K28" s="17">
        <f>PRODUCT(AG23+AS23)</f>
        <v>249</v>
      </c>
      <c r="L28" s="63">
        <f>PRODUCT((F28+G28)/E28)</f>
        <v>1.0973451327433628</v>
      </c>
      <c r="M28" s="63">
        <f>PRODUCT(H28/E28)</f>
        <v>1.0530973451327434</v>
      </c>
      <c r="N28" s="63">
        <f>PRODUCT((F28+G28+H28)/E28)</f>
        <v>2.1504424778761062</v>
      </c>
      <c r="O28" s="63">
        <v>4.78125</v>
      </c>
      <c r="Q28" s="27"/>
      <c r="R28" s="27"/>
      <c r="S28" s="25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5"/>
      <c r="AL28" s="17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x14ac:dyDescent="0.25">
      <c r="A29" s="25"/>
      <c r="B29" s="67" t="s">
        <v>31</v>
      </c>
      <c r="C29" s="68"/>
      <c r="D29" s="69"/>
      <c r="E29" s="61">
        <f>SUM(E26:E28)</f>
        <v>116</v>
      </c>
      <c r="F29" s="61">
        <f t="shared" ref="F29:I29" si="0">SUM(F26:F28)</f>
        <v>18</v>
      </c>
      <c r="G29" s="61">
        <f t="shared" si="0"/>
        <v>106</v>
      </c>
      <c r="H29" s="61">
        <f t="shared" si="0"/>
        <v>120</v>
      </c>
      <c r="I29" s="61">
        <f t="shared" si="0"/>
        <v>156</v>
      </c>
      <c r="J29" s="62">
        <f>PRODUCT(I29/K29)</f>
        <v>0.59541984732824427</v>
      </c>
      <c r="K29" s="25">
        <f>SUM(K26:K28)</f>
        <v>262</v>
      </c>
      <c r="L29" s="63">
        <f>PRODUCT((F29+G29)/E29)</f>
        <v>1.0689655172413792</v>
      </c>
      <c r="M29" s="63">
        <f>PRODUCT(H29/E29)</f>
        <v>1.0344827586206897</v>
      </c>
      <c r="N29" s="63">
        <f>PRODUCT((F29+G29+H29)/E29)</f>
        <v>2.103448275862069</v>
      </c>
      <c r="O29" s="63">
        <v>4.4571428571428573</v>
      </c>
      <c r="Q29" s="17"/>
      <c r="R29" s="17"/>
      <c r="S29" s="1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17"/>
      <c r="F30" s="17"/>
      <c r="G30" s="17"/>
      <c r="H30" s="17"/>
      <c r="I30" s="17"/>
      <c r="J30" s="25"/>
      <c r="K30" s="25"/>
      <c r="L30" s="17"/>
      <c r="M30" s="17"/>
      <c r="N30" s="17"/>
      <c r="O30" s="17"/>
      <c r="P30" s="25"/>
      <c r="Q30" s="25"/>
      <c r="R30" s="25"/>
      <c r="S30" s="25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J86" s="25"/>
      <c r="K86" s="25"/>
      <c r="L86"/>
      <c r="M86"/>
      <c r="N86"/>
      <c r="O86"/>
      <c r="P86"/>
      <c r="Q86" s="25"/>
      <c r="R86" s="25"/>
      <c r="S86" s="25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J87" s="25"/>
      <c r="K87" s="25"/>
      <c r="L87"/>
      <c r="M87"/>
      <c r="N87"/>
      <c r="O87"/>
      <c r="P87"/>
      <c r="Q87" s="25"/>
      <c r="R87" s="25"/>
      <c r="S87" s="25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J88" s="25"/>
      <c r="K88" s="25"/>
      <c r="L88"/>
      <c r="M88"/>
      <c r="N88"/>
      <c r="O88"/>
      <c r="P88"/>
      <c r="Q88" s="25"/>
      <c r="R88" s="25"/>
      <c r="S88" s="25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J89" s="25"/>
      <c r="K89" s="25"/>
      <c r="L89"/>
      <c r="M89"/>
      <c r="N89"/>
      <c r="O89"/>
      <c r="P89"/>
      <c r="Q89" s="25"/>
      <c r="R89" s="25"/>
      <c r="S89" s="25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J90" s="25"/>
      <c r="K90" s="25"/>
      <c r="L90"/>
      <c r="M90"/>
      <c r="N90"/>
      <c r="O90"/>
      <c r="P90"/>
      <c r="Q90" s="25"/>
      <c r="R90" s="25"/>
      <c r="S90" s="25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5"/>
      <c r="R97" s="25"/>
      <c r="S97" s="25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5"/>
      <c r="AL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5"/>
      <c r="R98" s="25"/>
      <c r="S98" s="25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5"/>
      <c r="AL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25"/>
      <c r="R99" s="25"/>
      <c r="S99" s="25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5"/>
      <c r="AL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25"/>
      <c r="R100" s="25"/>
      <c r="S100" s="25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5"/>
      <c r="AL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25"/>
      <c r="R101" s="25"/>
      <c r="S101" s="25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5"/>
      <c r="AL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7"/>
      <c r="R102" s="17"/>
      <c r="S102" s="1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5"/>
      <c r="AL102" s="17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7"/>
      <c r="R103" s="17"/>
      <c r="S103" s="1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5"/>
      <c r="AL103" s="17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7"/>
      <c r="R104" s="17"/>
      <c r="S104" s="1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5"/>
      <c r="AL104" s="17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7"/>
      <c r="R105" s="17"/>
      <c r="S105" s="1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5"/>
      <c r="AL105" s="17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7"/>
      <c r="R106" s="17"/>
      <c r="S106" s="1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5"/>
      <c r="AL106" s="17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7"/>
      <c r="R107" s="17"/>
      <c r="S107" s="1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5"/>
      <c r="AL107" s="17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7"/>
      <c r="R108" s="17"/>
      <c r="S108" s="1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5"/>
      <c r="AL108" s="17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7"/>
      <c r="R109" s="17"/>
      <c r="S109" s="1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5"/>
      <c r="AL109" s="17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7"/>
      <c r="R110" s="17"/>
      <c r="S110" s="1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5"/>
      <c r="AL110" s="17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7"/>
      <c r="R111" s="17"/>
      <c r="S111" s="1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5"/>
      <c r="AL111" s="17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7"/>
      <c r="R112" s="17"/>
      <c r="S112" s="1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5"/>
      <c r="AL112" s="17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7"/>
      <c r="R113" s="17"/>
      <c r="S113" s="1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5"/>
      <c r="AL113" s="17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7"/>
      <c r="R114" s="17"/>
      <c r="S114" s="1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5"/>
      <c r="AL114" s="17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7"/>
      <c r="R115" s="17"/>
      <c r="S115" s="1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5"/>
      <c r="AL115" s="17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7"/>
      <c r="R116" s="17"/>
      <c r="S116" s="1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5"/>
      <c r="AL116" s="17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7"/>
      <c r="R117" s="17"/>
      <c r="S117" s="1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5"/>
      <c r="AL117" s="17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7"/>
      <c r="R118" s="17"/>
      <c r="S118" s="1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5"/>
      <c r="AL118" s="17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7"/>
      <c r="R119" s="17"/>
      <c r="S119" s="1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5"/>
      <c r="AL119" s="17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7"/>
      <c r="R120" s="17"/>
      <c r="S120" s="1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5"/>
      <c r="AL120" s="17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7"/>
      <c r="R121" s="17"/>
      <c r="S121" s="1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5"/>
      <c r="AL121" s="17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7"/>
      <c r="R122" s="17"/>
      <c r="S122" s="1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5"/>
      <c r="AL122" s="17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7"/>
      <c r="R123" s="17"/>
      <c r="S123" s="1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5"/>
      <c r="AL123" s="17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7"/>
      <c r="R124" s="17"/>
      <c r="S124" s="1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5"/>
      <c r="AL124" s="17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7"/>
      <c r="R125" s="17"/>
      <c r="S125" s="1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5"/>
      <c r="AL125" s="17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7"/>
      <c r="R126" s="17"/>
      <c r="S126" s="1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5"/>
      <c r="AL126" s="17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7"/>
      <c r="R127" s="17"/>
      <c r="S127" s="1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5"/>
      <c r="AL127" s="17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7"/>
      <c r="R128" s="17"/>
      <c r="S128" s="1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5"/>
      <c r="AL128" s="17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7"/>
      <c r="R129" s="17"/>
      <c r="S129" s="1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5"/>
      <c r="AL129" s="17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7"/>
      <c r="R130" s="17"/>
      <c r="S130" s="1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5"/>
      <c r="AL130" s="17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7"/>
      <c r="R131" s="17"/>
      <c r="S131" s="1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5"/>
      <c r="AL131" s="17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7"/>
      <c r="R132" s="17"/>
      <c r="S132" s="1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5"/>
      <c r="AL132" s="17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7"/>
      <c r="R133" s="17"/>
      <c r="S133" s="1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5"/>
      <c r="AL133" s="17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7"/>
      <c r="R134" s="17"/>
      <c r="S134" s="1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5"/>
      <c r="AL134" s="17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7"/>
      <c r="R135" s="17"/>
      <c r="S135" s="1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5"/>
      <c r="AL135" s="17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7"/>
      <c r="R136" s="17"/>
      <c r="S136" s="1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5"/>
      <c r="AL136" s="17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7"/>
      <c r="R137" s="17"/>
      <c r="S137" s="1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5"/>
      <c r="AL137" s="17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7"/>
      <c r="R138" s="17"/>
      <c r="S138" s="1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5"/>
      <c r="AL138" s="17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7"/>
      <c r="R139" s="17"/>
      <c r="S139" s="1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5"/>
      <c r="AL139" s="17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7"/>
      <c r="R140" s="17"/>
      <c r="S140" s="1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5"/>
      <c r="AL140" s="17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7"/>
      <c r="R141" s="17"/>
      <c r="S141" s="1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5"/>
      <c r="AL141" s="17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7"/>
      <c r="R142" s="17"/>
      <c r="S142" s="1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5"/>
      <c r="AL142" s="17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7"/>
      <c r="R143" s="17"/>
      <c r="S143" s="1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5"/>
      <c r="AL143" s="17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7"/>
      <c r="R144" s="17"/>
      <c r="S144" s="1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5"/>
      <c r="AL144" s="17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7"/>
      <c r="R145" s="17"/>
      <c r="S145" s="1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5"/>
      <c r="AL145" s="17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7"/>
      <c r="R146" s="17"/>
      <c r="S146" s="1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5"/>
      <c r="AL146" s="17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7"/>
      <c r="R147" s="17"/>
      <c r="S147" s="1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5"/>
      <c r="AL147" s="17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7"/>
      <c r="R148" s="17"/>
      <c r="S148" s="1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5"/>
      <c r="AL148" s="17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7"/>
      <c r="R149" s="17"/>
      <c r="S149" s="1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5"/>
      <c r="AL149" s="17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7"/>
      <c r="R150" s="17"/>
      <c r="S150" s="1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5"/>
      <c r="AL150" s="17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7"/>
      <c r="R151" s="17"/>
      <c r="S151" s="1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5"/>
      <c r="AL151" s="17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7"/>
      <c r="R152" s="17"/>
      <c r="S152" s="1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5"/>
      <c r="AL152" s="17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7"/>
      <c r="R153" s="17"/>
      <c r="S153" s="1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5"/>
      <c r="AL153" s="17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7"/>
      <c r="R154" s="17"/>
      <c r="S154" s="1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5"/>
      <c r="AL154" s="17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7"/>
      <c r="R155" s="17"/>
      <c r="S155" s="1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5"/>
      <c r="AL155" s="17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7"/>
      <c r="R156" s="17"/>
      <c r="S156" s="1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5"/>
      <c r="AL156" s="17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7"/>
      <c r="R157" s="17"/>
      <c r="S157" s="1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5"/>
      <c r="AL157" s="17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7"/>
      <c r="R158" s="17"/>
      <c r="S158" s="1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5"/>
      <c r="AL158" s="17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7"/>
      <c r="R159" s="17"/>
      <c r="S159" s="1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5"/>
      <c r="AL159" s="17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7"/>
      <c r="R160" s="17"/>
      <c r="S160" s="1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5"/>
      <c r="AL160" s="17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7"/>
      <c r="R161" s="17"/>
      <c r="S161" s="1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5"/>
      <c r="AL161" s="17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7"/>
      <c r="R162" s="17"/>
      <c r="S162" s="1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5"/>
      <c r="AL162" s="17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7"/>
      <c r="R163" s="17"/>
      <c r="S163" s="1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5"/>
      <c r="AL163" s="17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7"/>
      <c r="R164" s="17"/>
      <c r="S164" s="1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5"/>
      <c r="AL164" s="17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7"/>
      <c r="R165" s="17"/>
      <c r="S165" s="1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5"/>
      <c r="AL165" s="17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7"/>
      <c r="R166" s="17"/>
      <c r="S166" s="1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5"/>
      <c r="AL166" s="17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7"/>
      <c r="R167" s="17"/>
      <c r="S167" s="1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5"/>
      <c r="AL167" s="17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7"/>
      <c r="R168" s="17"/>
      <c r="S168" s="1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5"/>
      <c r="AL168" s="17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7"/>
      <c r="R169" s="17"/>
      <c r="S169" s="1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5"/>
      <c r="AL169" s="17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7"/>
      <c r="R170" s="17"/>
      <c r="S170" s="1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5"/>
      <c r="AL170" s="17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7"/>
      <c r="R171" s="17"/>
      <c r="S171" s="1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5"/>
      <c r="AL171" s="17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7"/>
      <c r="R172" s="17"/>
      <c r="S172" s="1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5"/>
      <c r="AL172" s="17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7"/>
      <c r="R173" s="17"/>
      <c r="S173" s="1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5"/>
      <c r="AL173" s="17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7"/>
      <c r="R174" s="17"/>
      <c r="S174" s="1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5"/>
      <c r="AL174" s="17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7"/>
      <c r="R175" s="17"/>
      <c r="S175" s="1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5"/>
      <c r="AL175" s="17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7"/>
      <c r="R176" s="17"/>
      <c r="S176" s="1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5"/>
      <c r="AL176" s="17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7"/>
      <c r="R177" s="17"/>
      <c r="S177" s="1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5"/>
      <c r="AL177" s="17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7"/>
      <c r="R178" s="17"/>
      <c r="S178" s="1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5"/>
      <c r="AL178" s="17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7"/>
      <c r="R179" s="17"/>
      <c r="S179" s="1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5"/>
      <c r="AL179" s="17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7"/>
      <c r="R180" s="17"/>
      <c r="S180" s="1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5"/>
      <c r="AL180" s="17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17"/>
      <c r="R181" s="17"/>
      <c r="S181" s="1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5"/>
      <c r="AL181" s="17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A182" s="25"/>
      <c r="B182" s="25"/>
      <c r="C182" s="25"/>
      <c r="D182" s="25"/>
      <c r="L182"/>
      <c r="M182"/>
      <c r="N182"/>
      <c r="O182"/>
      <c r="P182"/>
      <c r="Q182" s="17"/>
      <c r="R182" s="17"/>
      <c r="S182" s="1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5"/>
      <c r="AL182" s="17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A183" s="25"/>
      <c r="B183" s="25"/>
      <c r="C183" s="25"/>
      <c r="D183" s="25"/>
      <c r="L183"/>
      <c r="M183"/>
      <c r="N183"/>
      <c r="O183"/>
      <c r="P183"/>
      <c r="Q183" s="17"/>
      <c r="R183" s="17"/>
      <c r="S183" s="1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5"/>
      <c r="AL183" s="17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</row>
    <row r="184" spans="1:57" ht="14.25" x14ac:dyDescent="0.2">
      <c r="A184" s="25"/>
      <c r="B184" s="25"/>
      <c r="C184" s="25"/>
      <c r="D184" s="25"/>
      <c r="L184"/>
      <c r="M184"/>
      <c r="N184"/>
      <c r="O184"/>
      <c r="P184"/>
      <c r="Q184" s="17"/>
      <c r="R184" s="17"/>
      <c r="S184" s="1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5"/>
      <c r="AL184" s="17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</row>
    <row r="185" spans="1:57" ht="14.25" x14ac:dyDescent="0.2">
      <c r="A185" s="25"/>
      <c r="B185" s="25"/>
      <c r="C185" s="25"/>
      <c r="D185" s="25"/>
      <c r="L185"/>
      <c r="M185"/>
      <c r="N185"/>
      <c r="O185"/>
      <c r="P185"/>
      <c r="Q185" s="17"/>
      <c r="R185" s="17"/>
      <c r="S185" s="1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5"/>
      <c r="AL185" s="17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</row>
    <row r="186" spans="1:57" ht="14.25" x14ac:dyDescent="0.2">
      <c r="A186" s="25"/>
      <c r="B186" s="25"/>
      <c r="C186" s="25"/>
      <c r="D186" s="25"/>
      <c r="L186"/>
      <c r="M186"/>
      <c r="N186"/>
      <c r="O186"/>
      <c r="P186"/>
      <c r="Q186" s="17"/>
      <c r="R186" s="17"/>
      <c r="S186" s="1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5"/>
      <c r="AL186" s="17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</row>
    <row r="187" spans="1:57" ht="14.25" x14ac:dyDescent="0.2">
      <c r="L187"/>
      <c r="M187"/>
      <c r="N187"/>
      <c r="O187"/>
      <c r="P187"/>
      <c r="Q187" s="17"/>
      <c r="R187" s="17"/>
      <c r="S187" s="1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5"/>
      <c r="AL187" s="17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</row>
    <row r="188" spans="1:57" ht="14.25" x14ac:dyDescent="0.2">
      <c r="L188"/>
      <c r="M188"/>
      <c r="N188"/>
      <c r="O188"/>
      <c r="P188"/>
      <c r="Q188" s="17"/>
      <c r="R188" s="17"/>
      <c r="S188" s="1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5"/>
      <c r="AL188" s="17"/>
    </row>
    <row r="189" spans="1:57" ht="14.25" x14ac:dyDescent="0.2">
      <c r="L189"/>
      <c r="M189"/>
      <c r="N189"/>
      <c r="O189"/>
      <c r="P189"/>
      <c r="Q189" s="17"/>
      <c r="R189" s="17"/>
      <c r="S189" s="1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5"/>
      <c r="AL189" s="17"/>
    </row>
    <row r="190" spans="1:57" ht="14.25" x14ac:dyDescent="0.2">
      <c r="L190"/>
      <c r="M190"/>
      <c r="N190"/>
      <c r="O190"/>
      <c r="P190"/>
      <c r="Q190" s="17"/>
      <c r="R190" s="17"/>
      <c r="S190" s="1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5"/>
      <c r="AL190" s="17"/>
    </row>
    <row r="191" spans="1:57" ht="14.25" x14ac:dyDescent="0.2">
      <c r="L191" s="17"/>
      <c r="M191" s="17"/>
      <c r="N191" s="17"/>
      <c r="O191" s="17"/>
      <c r="P191" s="17"/>
      <c r="R191" s="17"/>
      <c r="S191" s="1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5"/>
      <c r="AL191" s="17"/>
    </row>
    <row r="192" spans="1:57" ht="14.25" x14ac:dyDescent="0.2">
      <c r="L192" s="17"/>
      <c r="M192" s="17"/>
      <c r="N192" s="17"/>
      <c r="O192" s="17"/>
      <c r="P192" s="17"/>
      <c r="R192" s="17"/>
      <c r="S192" s="1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5"/>
      <c r="AL192" s="17"/>
    </row>
    <row r="193" spans="12:38" ht="14.25" x14ac:dyDescent="0.2">
      <c r="L193" s="17"/>
      <c r="M193" s="17"/>
      <c r="N193" s="17"/>
      <c r="O193" s="17"/>
      <c r="P193" s="17"/>
      <c r="R193" s="17"/>
      <c r="S193" s="1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5"/>
      <c r="AL193" s="17"/>
    </row>
    <row r="194" spans="12:38" ht="14.25" x14ac:dyDescent="0.2">
      <c r="L194" s="17"/>
      <c r="M194" s="17"/>
      <c r="N194" s="17"/>
      <c r="O194" s="17"/>
      <c r="P194" s="17"/>
      <c r="R194" s="17"/>
      <c r="S194" s="1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17"/>
      <c r="AL194" s="17"/>
    </row>
    <row r="195" spans="12:38" x14ac:dyDescent="0.25">
      <c r="R195" s="20"/>
      <c r="S195" s="20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</row>
    <row r="196" spans="12:38" x14ac:dyDescent="0.25">
      <c r="R196" s="20"/>
      <c r="S196" s="20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</row>
    <row r="197" spans="12:38" x14ac:dyDescent="0.25">
      <c r="R197" s="20"/>
      <c r="S197" s="20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</row>
    <row r="198" spans="12:38" x14ac:dyDescent="0.25">
      <c r="L198"/>
      <c r="M198"/>
      <c r="N198"/>
      <c r="O198"/>
      <c r="P198"/>
      <c r="R198" s="20"/>
      <c r="S198" s="20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0"/>
      <c r="S212" s="20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0"/>
      <c r="S213" s="20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x14ac:dyDescent="0.25">
      <c r="L214"/>
      <c r="M214"/>
      <c r="N214"/>
      <c r="O214"/>
      <c r="P214"/>
      <c r="R214" s="20"/>
      <c r="S214" s="20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x14ac:dyDescent="0.25">
      <c r="L215"/>
      <c r="M215"/>
      <c r="N215"/>
      <c r="O215"/>
      <c r="P215"/>
      <c r="R215" s="20"/>
      <c r="S215" s="20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x14ac:dyDescent="0.25">
      <c r="L216"/>
      <c r="M216"/>
      <c r="N216"/>
      <c r="O216"/>
      <c r="P216"/>
      <c r="R216" s="20"/>
      <c r="S216" s="20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x14ac:dyDescent="0.25">
      <c r="L217"/>
      <c r="M217"/>
      <c r="N217"/>
      <c r="O217"/>
      <c r="P217"/>
      <c r="R217" s="20"/>
      <c r="S217" s="20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  <row r="218" spans="12:38" x14ac:dyDescent="0.25">
      <c r="L218"/>
      <c r="M218"/>
      <c r="N218"/>
      <c r="O218"/>
      <c r="P218"/>
      <c r="R218" s="20"/>
      <c r="S218" s="20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/>
      <c r="AL218"/>
    </row>
    <row r="219" spans="12:38" x14ac:dyDescent="0.25">
      <c r="L219"/>
      <c r="M219"/>
      <c r="N219"/>
      <c r="O219"/>
      <c r="P219"/>
      <c r="R219" s="20"/>
      <c r="S219" s="20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/>
      <c r="AL219"/>
    </row>
    <row r="220" spans="12:38" x14ac:dyDescent="0.25">
      <c r="L220"/>
      <c r="M220"/>
      <c r="N220"/>
      <c r="O220"/>
      <c r="P220"/>
      <c r="R220" s="20"/>
      <c r="S220" s="20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/>
      <c r="AL220"/>
    </row>
    <row r="221" spans="12:38" x14ac:dyDescent="0.25">
      <c r="L221"/>
      <c r="M221"/>
      <c r="N221"/>
      <c r="O221"/>
      <c r="P221"/>
      <c r="R221" s="20"/>
      <c r="S221" s="20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/>
      <c r="AL221"/>
    </row>
    <row r="222" spans="12:38" x14ac:dyDescent="0.25">
      <c r="L222"/>
      <c r="M222"/>
      <c r="N222"/>
      <c r="O222"/>
      <c r="P222"/>
      <c r="R222" s="20"/>
      <c r="S222" s="20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/>
      <c r="AL222"/>
    </row>
    <row r="223" spans="12:38" ht="14.25" x14ac:dyDescent="0.2">
      <c r="L223"/>
      <c r="M223"/>
      <c r="N223"/>
      <c r="O223"/>
      <c r="P223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/>
      <c r="AL223"/>
    </row>
    <row r="224" spans="12:38" ht="14.25" x14ac:dyDescent="0.2">
      <c r="L224"/>
      <c r="M224"/>
      <c r="N224"/>
      <c r="O224"/>
      <c r="P224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/>
      <c r="AL224"/>
    </row>
    <row r="225" spans="12:38" ht="14.25" x14ac:dyDescent="0.2">
      <c r="L225"/>
      <c r="M225"/>
      <c r="N225"/>
      <c r="O225"/>
      <c r="P225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/>
      <c r="AL225"/>
    </row>
    <row r="226" spans="12:38" ht="14.25" x14ac:dyDescent="0.2">
      <c r="L226"/>
      <c r="M226"/>
      <c r="N226"/>
      <c r="O226"/>
      <c r="P226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/>
      <c r="AL226"/>
    </row>
  </sheetData>
  <sortState ref="X4:AB6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2018-12-31T10:59:33Z</dcterms:modified>
</cp:coreProperties>
</file>