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4" r:id="rId2"/>
    <sheet name="Arvo-ottelut" sheetId="3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O8" i="4" l="1"/>
  <c r="N8" i="4"/>
  <c r="M8" i="4"/>
  <c r="L8" i="4"/>
  <c r="K8" i="4"/>
  <c r="K11" i="4" s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H11" i="4" s="1"/>
  <c r="G5" i="4"/>
  <c r="G9" i="4" s="1"/>
  <c r="F5" i="4"/>
  <c r="F9" i="4" s="1"/>
  <c r="F11" i="4" s="1"/>
  <c r="E5" i="4"/>
  <c r="E9" i="4" s="1"/>
  <c r="G11" i="4" l="1"/>
  <c r="N11" i="4" s="1"/>
  <c r="O10" i="4"/>
  <c r="M10" i="4"/>
  <c r="E11" i="4"/>
  <c r="M11" i="4" s="1"/>
  <c r="L11" i="4"/>
  <c r="N10" i="4"/>
  <c r="L10" i="4"/>
  <c r="Q31" i="2"/>
  <c r="P31" i="2"/>
  <c r="R31" i="2" s="1"/>
  <c r="O31" i="2"/>
  <c r="H31" i="2"/>
  <c r="G31" i="2"/>
  <c r="F31" i="2"/>
  <c r="I31" i="2" s="1"/>
  <c r="E31" i="2"/>
  <c r="R28" i="2"/>
  <c r="I28" i="2"/>
  <c r="I27" i="2"/>
  <c r="X24" i="2"/>
  <c r="W24" i="2"/>
  <c r="V24" i="2"/>
  <c r="U24" i="2"/>
  <c r="T24" i="2"/>
  <c r="S24" i="2"/>
  <c r="Q24" i="2"/>
  <c r="P24" i="2"/>
  <c r="O24" i="2"/>
  <c r="M24" i="2"/>
  <c r="L24" i="2"/>
  <c r="N24" i="2" s="1"/>
  <c r="K24" i="2"/>
  <c r="I24" i="2"/>
  <c r="H24" i="2"/>
  <c r="G24" i="2"/>
  <c r="F24" i="2"/>
  <c r="E24" i="2"/>
  <c r="N23" i="2"/>
  <c r="I23" i="2"/>
  <c r="N22" i="2"/>
  <c r="I22" i="2"/>
  <c r="N21" i="2"/>
  <c r="I21" i="2"/>
  <c r="H17" i="2"/>
  <c r="G17" i="2"/>
  <c r="F17" i="2"/>
  <c r="I17" i="2" s="1"/>
  <c r="E17" i="2"/>
  <c r="X11" i="2"/>
  <c r="W11" i="2"/>
  <c r="V11" i="2"/>
  <c r="U11" i="2"/>
  <c r="T11" i="2"/>
  <c r="S11" i="2"/>
  <c r="Q11" i="2"/>
  <c r="P11" i="2"/>
  <c r="R11" i="2" s="1"/>
  <c r="O11" i="2"/>
  <c r="M11" i="2"/>
  <c r="L11" i="2"/>
  <c r="N11" i="2" s="1"/>
  <c r="K11" i="2"/>
  <c r="H11" i="2"/>
  <c r="G11" i="2"/>
  <c r="F11" i="2"/>
  <c r="E11" i="2"/>
  <c r="I11" i="2" s="1"/>
  <c r="R10" i="2"/>
  <c r="I10" i="2"/>
  <c r="R9" i="2"/>
  <c r="I9" i="2"/>
  <c r="N8" i="2"/>
  <c r="I8" i="2"/>
  <c r="N7" i="2"/>
  <c r="I7" i="2"/>
  <c r="R5" i="2"/>
  <c r="I5" i="2"/>
</calcChain>
</file>

<file path=xl/sharedStrings.xml><?xml version="1.0" encoding="utf-8"?>
<sst xmlns="http://schemas.openxmlformats.org/spreadsheetml/2006/main" count="354" uniqueCount="138">
  <si>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</si>
  <si>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</si>
  <si>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</si>
  <si>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</si>
  <si>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</si>
  <si>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</si>
  <si>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</si>
  <si>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</si>
  <si>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</si>
  <si>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</si>
  <si>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</si>
  <si>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</si>
  <si>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</si>
  <si>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</si>
  <si>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</si>
  <si>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</si>
  <si>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</si>
  <si>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</si>
  <si>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</si>
  <si>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</si>
  <si>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</si>
  <si>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</si>
  <si>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</si>
  <si>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</si>
  <si>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</si>
  <si>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</si>
  <si>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</si>
  <si>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</si>
  <si>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</si>
  <si>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</si>
  <si>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</si>
  <si>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</si>
  <si>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</si>
  <si>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04.05. 1980  SiiPo - KaMa  6-2</t>
  </si>
  <si>
    <t>Raimo Tikkanen</t>
  </si>
  <si>
    <t>7.</t>
  </si>
  <si>
    <t>SiiPo</t>
  </si>
  <si>
    <t xml:space="preserve">  28 v   0 kk 18 pv</t>
  </si>
  <si>
    <t>12.  ottelu</t>
  </si>
  <si>
    <t>29.06. 1980  SiiPo - IPV  8-7</t>
  </si>
  <si>
    <t xml:space="preserve">  28 v   2 kk 13 pv</t>
  </si>
  <si>
    <t>Seurat</t>
  </si>
  <si>
    <t>SiiPo = Siilinjärven Ponnistus  (1907)</t>
  </si>
  <si>
    <t>16.4.1952</t>
  </si>
  <si>
    <t>MESTARUUSSARJA</t>
  </si>
  <si>
    <t>URA SM-SARJASSA</t>
  </si>
  <si>
    <t>PELINJOHTAJAKORTTI</t>
  </si>
  <si>
    <t>MSU</t>
  </si>
  <si>
    <t xml:space="preserve">   Mitalit</t>
  </si>
  <si>
    <t>O</t>
  </si>
  <si>
    <t>V</t>
  </si>
  <si>
    <t>T</t>
  </si>
  <si>
    <t>Voitto-%</t>
  </si>
  <si>
    <t>10.</t>
  </si>
  <si>
    <t>1.</t>
  </si>
  <si>
    <t xml:space="preserve"> MYP,  22  ottelua</t>
  </si>
  <si>
    <t>2.</t>
  </si>
  <si>
    <t>SiiPe</t>
  </si>
  <si>
    <t>8.</t>
  </si>
  <si>
    <t>11.</t>
  </si>
  <si>
    <t>12.</t>
  </si>
  <si>
    <t>URA SUPERISSA</t>
  </si>
  <si>
    <t xml:space="preserve">PLAY OFF </t>
  </si>
  <si>
    <t>SARJAT</t>
  </si>
  <si>
    <t>Puolivälierät</t>
  </si>
  <si>
    <t>0 - 1</t>
  </si>
  <si>
    <t>Välierät</t>
  </si>
  <si>
    <t>Finaalit</t>
  </si>
  <si>
    <t>NSU</t>
  </si>
  <si>
    <t>4.</t>
  </si>
  <si>
    <t>Seurat:</t>
  </si>
  <si>
    <t>SiiPe  = Siilinjärven Pesis  (1987)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</si>
  <si>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</si>
  <si>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</si>
  <si>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</si>
  <si>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</si>
  <si>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</si>
  <si>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</si>
  <si>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</si>
  <si>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</si>
  <si>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</si>
  <si>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</si>
  <si>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</si>
  <si>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</si>
  <si>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</si>
  <si>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</si>
  <si>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</si>
  <si>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03.06. 1981  Kitee</t>
  </si>
  <si>
    <t xml:space="preserve">  7-6</t>
  </si>
  <si>
    <t>Aulis Paski</t>
  </si>
  <si>
    <t>29 v  1 kk  18 pv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</si>
  <si>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</si>
  <si>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</si>
  <si>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</si>
  <si>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</si>
  <si>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</si>
  <si>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IPV</t>
  </si>
  <si>
    <t xml:space="preserve"> 1-2  SoJy</t>
  </si>
  <si>
    <t>hSM</t>
  </si>
  <si>
    <t xml:space="preserve"> 3-0  YJ</t>
  </si>
  <si>
    <t xml:space="preserve"> 3-2  ViPa</t>
  </si>
  <si>
    <t xml:space="preserve"> 0-3  Lippo</t>
  </si>
  <si>
    <t xml:space="preserve"> 3-2  Pesäkarhut</t>
  </si>
  <si>
    <t xml:space="preserve"> 2-3  ViPa</t>
  </si>
  <si>
    <t xml:space="preserve"> 0-2  Kiri</t>
  </si>
  <si>
    <t xml:space="preserve"> 3-0  PeTo</t>
  </si>
  <si>
    <t xml:space="preserve"> 3-0  Virkiä</t>
  </si>
  <si>
    <t xml:space="preserve"> 3-1  Lippo</t>
  </si>
  <si>
    <t>3 - 0</t>
  </si>
  <si>
    <t>2 - 1</t>
  </si>
  <si>
    <t>1 - 1</t>
  </si>
  <si>
    <t>Pronssi</t>
  </si>
  <si>
    <t xml:space="preserve"> Vuoden pelinjohtaja</t>
  </si>
  <si>
    <t>1/1</t>
  </si>
  <si>
    <t>Mitalit</t>
  </si>
  <si>
    <t>Lyöty</t>
  </si>
  <si>
    <t>Tuotu</t>
  </si>
  <si>
    <t xml:space="preserve">      Runkosarja TOP-30</t>
  </si>
  <si>
    <t>L+T</t>
  </si>
  <si>
    <t>0-0-0</t>
  </si>
  <si>
    <t>26.</t>
  </si>
  <si>
    <t>16.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</si>
  <si>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</si>
  <si>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</si>
  <si>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</si>
  <si>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</si>
  <si>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</si>
  <si>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</si>
  <si>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</si>
  <si>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</si>
  <si>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</si>
  <si>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</si>
  <si>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Mahti = Maaningan Mahti  (1973)</t>
  </si>
  <si>
    <t>5.</t>
  </si>
  <si>
    <t>Mahti</t>
  </si>
  <si>
    <t>suomensarja</t>
  </si>
  <si>
    <t>KATSOJIA YLI 5000</t>
  </si>
  <si>
    <t xml:space="preserve">  7.   24.05. 1980  SMJ - SiiPo  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</si>
</sst>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6" borderId="2" xfId="0" applyFont="1" applyFill="1" applyBorder="1" applyAlignment="1"/>
    <xf numFmtId="0" fontId="4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4" borderId="11" xfId="0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7" fillId="7" borderId="2" xfId="0" applyFont="1" applyFill="1" applyBorder="1" applyAlignment="1">
      <alignment vertical="top"/>
    </xf>
    <xf numFmtId="0" fontId="8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5" fillId="0" borderId="0" xfId="0" applyFont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7" borderId="2" xfId="0" applyFont="1" applyFill="1" applyBorder="1" applyAlignment="1">
      <alignment horizontal="center"/>
    </xf>
    <xf numFmtId="165" fontId="3" fillId="7" borderId="4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3" fillId="2" borderId="12" xfId="0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1" customWidth="1"/>
    <col min="3" max="3" width="6.7109375" style="60" customWidth="1"/>
    <col min="4" max="4" width="9.5703125" style="61" customWidth="1"/>
    <col min="5" max="7" width="5.7109375" style="60" customWidth="1"/>
    <col min="8" max="8" width="5.5703125" style="60" customWidth="1"/>
    <col min="9" max="9" width="5.42578125" style="60" customWidth="1"/>
    <col min="10" max="10" width="5.85546875" style="60" customWidth="1"/>
    <col min="11" max="12" width="5.7109375" style="60" customWidth="1"/>
    <col min="13" max="13" width="6" style="60" customWidth="1"/>
    <col min="14" max="14" width="8.85546875" style="60" customWidth="1"/>
    <col min="15" max="15" width="0.7109375" style="60" customWidth="1"/>
    <col min="16" max="19" width="6.7109375" style="60" customWidth="1"/>
    <col min="20" max="20" width="0.7109375" style="60" customWidth="1"/>
    <col min="21" max="25" width="5.7109375" style="60" customWidth="1"/>
    <col min="26" max="26" width="8.7109375" style="60" customWidth="1"/>
    <col min="27" max="27" width="0.5703125" style="26" customWidth="1"/>
    <col min="28" max="32" width="5.7109375" style="60" customWidth="1"/>
    <col min="33" max="33" width="8.7109375" style="60" customWidth="1"/>
    <col min="34" max="34" width="0.5703125" style="26" customWidth="1"/>
    <col min="35" max="40" width="5.7109375" style="60" customWidth="1"/>
    <col min="41" max="41" width="82.7109375" style="1" customWidth="1"/>
    <col min="42" max="16384" width="9.140625" style="8"/>
  </cols>
  <sheetData>
    <row r="1" spans="1:42" ht="16.5" customHeight="1" x14ac:dyDescent="0.25">
      <c r="A1" s="1"/>
      <c r="B1" s="2" t="s">
        <v>34</v>
      </c>
      <c r="C1" s="3"/>
      <c r="D1" s="4"/>
      <c r="E1" s="5" t="s">
        <v>43</v>
      </c>
      <c r="F1" s="5"/>
      <c r="G1" s="6"/>
      <c r="H1" s="6"/>
      <c r="I1" s="3"/>
      <c r="J1" s="3"/>
      <c r="K1" s="3"/>
      <c r="L1" s="6"/>
      <c r="M1" s="3"/>
      <c r="N1" s="3"/>
      <c r="O1" s="168"/>
      <c r="P1" s="6"/>
      <c r="Q1" s="6"/>
      <c r="R1" s="6"/>
      <c r="S1" s="6"/>
      <c r="T1" s="168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2" s="22" customFormat="1" ht="15" customHeight="1" x14ac:dyDescent="0.2">
      <c r="A2" s="9"/>
      <c r="B2" s="10" t="s">
        <v>44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180"/>
      <c r="P2" s="20" t="s">
        <v>117</v>
      </c>
      <c r="Q2" s="15"/>
      <c r="R2" s="15"/>
      <c r="S2" s="18"/>
      <c r="T2" s="180"/>
      <c r="U2" s="21" t="s">
        <v>14</v>
      </c>
      <c r="V2" s="14"/>
      <c r="W2" s="14"/>
      <c r="X2" s="14"/>
      <c r="Y2" s="19"/>
      <c r="Z2" s="20"/>
      <c r="AA2" s="159"/>
      <c r="AB2" s="21" t="s">
        <v>15</v>
      </c>
      <c r="AC2" s="14"/>
      <c r="AD2" s="14"/>
      <c r="AE2" s="14"/>
      <c r="AF2" s="14"/>
      <c r="AG2" s="15"/>
      <c r="AH2" s="159"/>
      <c r="AI2" s="21" t="s">
        <v>91</v>
      </c>
      <c r="AJ2" s="14"/>
      <c r="AK2" s="14"/>
      <c r="AL2" s="19"/>
      <c r="AM2" s="14" t="s">
        <v>114</v>
      </c>
      <c r="AN2" s="15"/>
      <c r="AO2" s="9"/>
    </row>
    <row r="3" spans="1:42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80"/>
      <c r="P3" s="18" t="s">
        <v>5</v>
      </c>
      <c r="Q3" s="18" t="s">
        <v>6</v>
      </c>
      <c r="R3" s="18" t="s">
        <v>118</v>
      </c>
      <c r="S3" s="18" t="s">
        <v>16</v>
      </c>
      <c r="T3" s="180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2" s="22" customFormat="1" ht="15" customHeight="1" x14ac:dyDescent="0.2">
      <c r="A4" s="9"/>
      <c r="B4" s="24">
        <v>1980</v>
      </c>
      <c r="C4" s="24" t="s">
        <v>35</v>
      </c>
      <c r="D4" s="25" t="s">
        <v>36</v>
      </c>
      <c r="E4" s="24">
        <v>22</v>
      </c>
      <c r="F4" s="24">
        <v>2</v>
      </c>
      <c r="G4" s="24">
        <v>14</v>
      </c>
      <c r="H4" s="24">
        <v>17</v>
      </c>
      <c r="I4" s="24">
        <v>105</v>
      </c>
      <c r="J4" s="24">
        <v>25</v>
      </c>
      <c r="K4" s="24">
        <v>28</v>
      </c>
      <c r="L4" s="24">
        <v>36</v>
      </c>
      <c r="M4" s="24">
        <v>16</v>
      </c>
      <c r="N4" s="30">
        <v>0.57099999999999995</v>
      </c>
      <c r="O4" s="180"/>
      <c r="P4" s="18"/>
      <c r="Q4" s="18"/>
      <c r="R4" s="18"/>
      <c r="S4" s="18" t="s">
        <v>120</v>
      </c>
      <c r="T4" s="180"/>
      <c r="U4" s="24"/>
      <c r="V4" s="24"/>
      <c r="W4" s="24"/>
      <c r="X4" s="24"/>
      <c r="Y4" s="24"/>
      <c r="Z4" s="27"/>
      <c r="AA4" s="23"/>
      <c r="AB4" s="50"/>
      <c r="AC4" s="50"/>
      <c r="AD4" s="28"/>
      <c r="AE4" s="50"/>
      <c r="AF4" s="28"/>
      <c r="AG4" s="179"/>
      <c r="AH4" s="23"/>
      <c r="AI4" s="24"/>
      <c r="AJ4" s="2"/>
      <c r="AK4" s="173"/>
      <c r="AL4" s="27"/>
      <c r="AM4" s="29"/>
      <c r="AN4" s="24"/>
      <c r="AO4" s="9"/>
    </row>
    <row r="5" spans="1:42" s="22" customFormat="1" ht="15" customHeight="1" x14ac:dyDescent="0.2">
      <c r="A5" s="9"/>
      <c r="B5" s="24">
        <v>1981</v>
      </c>
      <c r="C5" s="24" t="s">
        <v>35</v>
      </c>
      <c r="D5" s="25" t="s">
        <v>36</v>
      </c>
      <c r="E5" s="24">
        <v>22</v>
      </c>
      <c r="F5" s="24">
        <v>1</v>
      </c>
      <c r="G5" s="24">
        <v>21</v>
      </c>
      <c r="H5" s="24">
        <v>11</v>
      </c>
      <c r="I5" s="24">
        <v>83</v>
      </c>
      <c r="J5" s="24">
        <v>20</v>
      </c>
      <c r="K5" s="24">
        <v>23</v>
      </c>
      <c r="L5" s="24">
        <v>18</v>
      </c>
      <c r="M5" s="24">
        <v>22</v>
      </c>
      <c r="N5" s="30">
        <v>0.47428571428571431</v>
      </c>
      <c r="O5" s="180"/>
      <c r="P5" s="18" t="s">
        <v>121</v>
      </c>
      <c r="Q5" s="18"/>
      <c r="R5" s="18"/>
      <c r="S5" s="18"/>
      <c r="T5" s="180"/>
      <c r="U5" s="24"/>
      <c r="V5" s="24"/>
      <c r="W5" s="24"/>
      <c r="X5" s="24"/>
      <c r="Y5" s="24"/>
      <c r="Z5" s="27"/>
      <c r="AA5" s="23"/>
      <c r="AB5" s="50"/>
      <c r="AC5" s="50"/>
      <c r="AD5" s="28"/>
      <c r="AE5" s="50"/>
      <c r="AF5" s="28"/>
      <c r="AG5" s="179"/>
      <c r="AH5" s="23"/>
      <c r="AI5" s="24"/>
      <c r="AJ5" s="24">
        <v>1</v>
      </c>
      <c r="AK5" s="173"/>
      <c r="AL5" s="27"/>
      <c r="AM5" s="29"/>
      <c r="AN5" s="24"/>
      <c r="AO5" s="9"/>
    </row>
    <row r="6" spans="1:42" s="22" customFormat="1" ht="15" customHeight="1" x14ac:dyDescent="0.2">
      <c r="A6" s="9"/>
      <c r="B6" s="24">
        <v>1982</v>
      </c>
      <c r="C6" s="24" t="s">
        <v>35</v>
      </c>
      <c r="D6" s="25" t="s">
        <v>36</v>
      </c>
      <c r="E6" s="24">
        <v>22</v>
      </c>
      <c r="F6" s="24">
        <v>0</v>
      </c>
      <c r="G6" s="24">
        <v>14</v>
      </c>
      <c r="H6" s="24">
        <v>10</v>
      </c>
      <c r="I6" s="24">
        <v>87</v>
      </c>
      <c r="J6" s="24">
        <v>23</v>
      </c>
      <c r="K6" s="24">
        <v>25</v>
      </c>
      <c r="L6" s="24">
        <v>25</v>
      </c>
      <c r="M6" s="24">
        <v>14</v>
      </c>
      <c r="N6" s="30">
        <v>0.50289017341040465</v>
      </c>
      <c r="O6" s="180"/>
      <c r="P6" s="18"/>
      <c r="Q6" s="18"/>
      <c r="R6" s="18"/>
      <c r="S6" s="18"/>
      <c r="T6" s="180"/>
      <c r="U6" s="24"/>
      <c r="V6" s="24"/>
      <c r="W6" s="24"/>
      <c r="X6" s="24"/>
      <c r="Y6" s="24"/>
      <c r="Z6" s="27"/>
      <c r="AA6" s="23"/>
      <c r="AB6" s="50"/>
      <c r="AC6" s="50"/>
      <c r="AD6" s="28"/>
      <c r="AE6" s="50"/>
      <c r="AF6" s="28"/>
      <c r="AG6" s="179"/>
      <c r="AH6" s="23"/>
      <c r="AI6" s="24"/>
      <c r="AJ6" s="2"/>
      <c r="AK6" s="173"/>
      <c r="AL6" s="27"/>
      <c r="AM6" s="29"/>
      <c r="AN6" s="24"/>
      <c r="AO6" s="9"/>
    </row>
    <row r="7" spans="1:42" s="22" customFormat="1" ht="15" customHeight="1" x14ac:dyDescent="0.2">
      <c r="A7" s="9"/>
      <c r="B7" s="24">
        <v>1983</v>
      </c>
      <c r="C7" s="24"/>
      <c r="D7" s="25"/>
      <c r="E7" s="24"/>
      <c r="F7" s="24"/>
      <c r="G7" s="24"/>
      <c r="H7" s="24"/>
      <c r="I7" s="24"/>
      <c r="J7" s="24"/>
      <c r="K7" s="24"/>
      <c r="L7" s="24"/>
      <c r="M7" s="24"/>
      <c r="N7" s="30"/>
      <c r="O7" s="180"/>
      <c r="P7" s="18"/>
      <c r="Q7" s="18"/>
      <c r="R7" s="18"/>
      <c r="S7" s="18"/>
      <c r="T7" s="180"/>
      <c r="U7" s="24"/>
      <c r="V7" s="24"/>
      <c r="W7" s="24"/>
      <c r="X7" s="24"/>
      <c r="Y7" s="24"/>
      <c r="Z7" s="27"/>
      <c r="AA7" s="23"/>
      <c r="AB7" s="50"/>
      <c r="AC7" s="50"/>
      <c r="AD7" s="28"/>
      <c r="AE7" s="50"/>
      <c r="AF7" s="28"/>
      <c r="AG7" s="179"/>
      <c r="AH7" s="23"/>
      <c r="AI7" s="24"/>
      <c r="AJ7" s="2"/>
      <c r="AK7" s="173"/>
      <c r="AL7" s="27"/>
      <c r="AM7" s="29"/>
      <c r="AN7" s="24"/>
      <c r="AO7" s="9"/>
    </row>
    <row r="8" spans="1:42" s="22" customFormat="1" ht="15" customHeight="1" x14ac:dyDescent="0.2">
      <c r="A8" s="9"/>
      <c r="B8" s="210">
        <v>1984</v>
      </c>
      <c r="C8" s="210" t="s">
        <v>133</v>
      </c>
      <c r="D8" s="205" t="s">
        <v>134</v>
      </c>
      <c r="E8" s="210"/>
      <c r="F8" s="205" t="s">
        <v>135</v>
      </c>
      <c r="G8" s="210"/>
      <c r="H8" s="210"/>
      <c r="I8" s="210"/>
      <c r="J8" s="210"/>
      <c r="K8" s="210"/>
      <c r="L8" s="210"/>
      <c r="M8" s="210"/>
      <c r="N8" s="211"/>
      <c r="O8" s="180"/>
      <c r="P8" s="18"/>
      <c r="Q8" s="18"/>
      <c r="R8" s="18"/>
      <c r="S8" s="18"/>
      <c r="T8" s="180"/>
      <c r="U8" s="24"/>
      <c r="V8" s="24"/>
      <c r="W8" s="24"/>
      <c r="X8" s="24"/>
      <c r="Y8" s="24"/>
      <c r="Z8" s="27"/>
      <c r="AA8" s="23"/>
      <c r="AB8" s="50"/>
      <c r="AC8" s="50"/>
      <c r="AD8" s="28"/>
      <c r="AE8" s="50"/>
      <c r="AF8" s="28"/>
      <c r="AG8" s="179"/>
      <c r="AH8" s="23"/>
      <c r="AI8" s="24"/>
      <c r="AJ8" s="2"/>
      <c r="AK8" s="173"/>
      <c r="AL8" s="27"/>
      <c r="AM8" s="29"/>
      <c r="AN8" s="24"/>
      <c r="AO8" s="9"/>
    </row>
    <row r="9" spans="1:42" s="22" customFormat="1" ht="15" customHeight="1" x14ac:dyDescent="0.2">
      <c r="A9" s="1"/>
      <c r="B9" s="16" t="s">
        <v>7</v>
      </c>
      <c r="C9" s="17"/>
      <c r="D9" s="15"/>
      <c r="E9" s="18">
        <v>66</v>
      </c>
      <c r="F9" s="18">
        <v>3</v>
      </c>
      <c r="G9" s="18">
        <v>49</v>
      </c>
      <c r="H9" s="18">
        <v>38</v>
      </c>
      <c r="I9" s="18">
        <v>275</v>
      </c>
      <c r="J9" s="18">
        <v>68</v>
      </c>
      <c r="K9" s="18">
        <v>76</v>
      </c>
      <c r="L9" s="18">
        <v>79</v>
      </c>
      <c r="M9" s="18">
        <v>52</v>
      </c>
      <c r="N9" s="31">
        <v>0.51702622255587605</v>
      </c>
      <c r="O9" s="180"/>
      <c r="P9" s="18" t="s">
        <v>119</v>
      </c>
      <c r="Q9" s="18" t="s">
        <v>119</v>
      </c>
      <c r="R9" s="18" t="s">
        <v>119</v>
      </c>
      <c r="S9" s="18" t="s">
        <v>119</v>
      </c>
      <c r="T9" s="180"/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31">
        <v>0</v>
      </c>
      <c r="AA9" s="23"/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31">
        <v>0</v>
      </c>
      <c r="AH9" s="23"/>
      <c r="AI9" s="18">
        <v>0</v>
      </c>
      <c r="AJ9" s="18">
        <v>1</v>
      </c>
      <c r="AK9" s="18">
        <v>0</v>
      </c>
      <c r="AL9" s="18">
        <v>0</v>
      </c>
      <c r="AM9" s="18">
        <v>0</v>
      </c>
      <c r="AN9" s="18">
        <v>0</v>
      </c>
      <c r="AO9" s="9"/>
    </row>
    <row r="10" spans="1:42" s="22" customFormat="1" ht="15" customHeight="1" x14ac:dyDescent="0.25">
      <c r="A10" s="9"/>
      <c r="B10" s="32" t="s">
        <v>2</v>
      </c>
      <c r="C10" s="29"/>
      <c r="D10" s="33">
        <v>211.33333333333331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4"/>
      <c r="P10" s="34"/>
      <c r="Q10" s="34"/>
      <c r="R10" s="34"/>
      <c r="S10" s="34"/>
      <c r="T10" s="37"/>
      <c r="U10" s="34"/>
      <c r="V10" s="37"/>
      <c r="W10" s="34"/>
      <c r="X10" s="34"/>
      <c r="Y10" s="34"/>
      <c r="Z10" s="34"/>
      <c r="AA10" s="26"/>
      <c r="AB10" s="34"/>
      <c r="AC10" s="34"/>
      <c r="AD10" s="34"/>
      <c r="AE10" s="34"/>
      <c r="AF10" s="34"/>
      <c r="AG10" s="34"/>
      <c r="AH10" s="26"/>
      <c r="AI10" s="34"/>
      <c r="AJ10" s="34"/>
      <c r="AK10" s="34"/>
      <c r="AL10" s="34"/>
      <c r="AM10" s="34"/>
      <c r="AN10" s="34"/>
      <c r="AO10" s="9"/>
    </row>
    <row r="11" spans="1:42" s="22" customFormat="1" ht="15" customHeight="1" x14ac:dyDescent="0.25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4"/>
      <c r="P11" s="34"/>
      <c r="Q11" s="34"/>
      <c r="R11" s="34"/>
      <c r="S11" s="34"/>
      <c r="T11" s="34"/>
      <c r="U11" s="34"/>
      <c r="V11" s="37"/>
      <c r="W11" s="34"/>
      <c r="X11" s="34"/>
      <c r="Y11" s="34"/>
      <c r="Z11" s="34"/>
      <c r="AA11" s="26"/>
      <c r="AB11" s="34"/>
      <c r="AC11" s="34"/>
      <c r="AD11" s="34"/>
      <c r="AE11" s="34"/>
      <c r="AF11" s="34"/>
      <c r="AG11" s="34"/>
      <c r="AH11" s="26"/>
      <c r="AI11" s="34"/>
      <c r="AJ11" s="34"/>
      <c r="AK11" s="34"/>
      <c r="AL11" s="34"/>
      <c r="AM11" s="34"/>
      <c r="AN11" s="34"/>
      <c r="AO11" s="9"/>
    </row>
    <row r="12" spans="1:42" ht="15" customHeight="1" x14ac:dyDescent="0.25">
      <c r="A12" s="9"/>
      <c r="B12" s="21" t="s">
        <v>45</v>
      </c>
      <c r="C12" s="38"/>
      <c r="D12" s="38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34"/>
      <c r="K12" s="18" t="s">
        <v>25</v>
      </c>
      <c r="L12" s="18" t="s">
        <v>26</v>
      </c>
      <c r="M12" s="18" t="s">
        <v>27</v>
      </c>
      <c r="N12" s="18" t="s">
        <v>21</v>
      </c>
      <c r="O12" s="34"/>
      <c r="P12" s="39" t="s">
        <v>28</v>
      </c>
      <c r="Q12" s="12"/>
      <c r="R12" s="12"/>
      <c r="S12" s="12"/>
      <c r="T12" s="40"/>
      <c r="U12" s="40"/>
      <c r="V12" s="40"/>
      <c r="W12" s="40"/>
      <c r="X12" s="40"/>
      <c r="Y12" s="40"/>
      <c r="Z12" s="12"/>
      <c r="AA12" s="12"/>
      <c r="AB12" s="12"/>
      <c r="AC12" s="12"/>
      <c r="AD12" s="12"/>
      <c r="AE12" s="12"/>
      <c r="AF12" s="12"/>
      <c r="AG12" s="12" t="s">
        <v>136</v>
      </c>
      <c r="AH12" s="12"/>
      <c r="AI12" s="12"/>
      <c r="AJ12" s="12"/>
      <c r="AK12" s="12"/>
      <c r="AL12" s="12"/>
      <c r="AM12" s="12"/>
      <c r="AN12" s="41"/>
      <c r="AO12" s="9"/>
      <c r="AP12" s="34"/>
    </row>
    <row r="13" spans="1:42" ht="15" customHeight="1" x14ac:dyDescent="0.2">
      <c r="A13" s="9"/>
      <c r="B13" s="39" t="s">
        <v>12</v>
      </c>
      <c r="C13" s="12"/>
      <c r="D13" s="41"/>
      <c r="E13" s="24">
        <v>66</v>
      </c>
      <c r="F13" s="24">
        <v>3</v>
      </c>
      <c r="G13" s="24">
        <v>49</v>
      </c>
      <c r="H13" s="24">
        <v>38</v>
      </c>
      <c r="I13" s="24">
        <v>275</v>
      </c>
      <c r="J13" s="34"/>
      <c r="K13" s="42">
        <v>0.78787878787878785</v>
      </c>
      <c r="L13" s="42">
        <v>0.5757575757575758</v>
      </c>
      <c r="M13" s="42">
        <v>4.166666666666667</v>
      </c>
      <c r="N13" s="43">
        <v>0.51700000000000002</v>
      </c>
      <c r="O13" s="34"/>
      <c r="P13" s="196" t="s">
        <v>9</v>
      </c>
      <c r="Q13" s="212"/>
      <c r="R13" s="197" t="s">
        <v>33</v>
      </c>
      <c r="S13" s="197"/>
      <c r="T13" s="197"/>
      <c r="U13" s="197"/>
      <c r="V13" s="197"/>
      <c r="W13" s="213"/>
      <c r="X13" s="214"/>
      <c r="Y13" s="214" t="s">
        <v>11</v>
      </c>
      <c r="Z13" s="197"/>
      <c r="AA13" s="145"/>
      <c r="AB13" s="215" t="s">
        <v>37</v>
      </c>
      <c r="AC13" s="145"/>
      <c r="AD13" s="145"/>
      <c r="AE13" s="145"/>
      <c r="AF13" s="145"/>
      <c r="AG13" s="213">
        <v>6469</v>
      </c>
      <c r="AH13" s="213" t="s">
        <v>137</v>
      </c>
      <c r="AI13" s="145"/>
      <c r="AJ13" s="145"/>
      <c r="AK13" s="145"/>
      <c r="AL13" s="145"/>
      <c r="AM13" s="197"/>
      <c r="AN13" s="198"/>
      <c r="AO13" s="9"/>
      <c r="AP13" s="34"/>
    </row>
    <row r="14" spans="1:42" ht="15" customHeight="1" x14ac:dyDescent="0.2">
      <c r="A14" s="9"/>
      <c r="B14" s="44" t="s">
        <v>14</v>
      </c>
      <c r="C14" s="45"/>
      <c r="D14" s="46"/>
      <c r="E14" s="24"/>
      <c r="F14" s="24"/>
      <c r="G14" s="24"/>
      <c r="H14" s="24"/>
      <c r="I14" s="24"/>
      <c r="J14" s="34"/>
      <c r="K14" s="42"/>
      <c r="L14" s="42"/>
      <c r="M14" s="42"/>
      <c r="N14" s="43"/>
      <c r="O14" s="34"/>
      <c r="P14" s="216" t="s">
        <v>115</v>
      </c>
      <c r="Q14" s="217"/>
      <c r="R14" s="218" t="s">
        <v>33</v>
      </c>
      <c r="S14" s="218"/>
      <c r="T14" s="218"/>
      <c r="U14" s="218"/>
      <c r="V14" s="218"/>
      <c r="W14" s="218"/>
      <c r="X14" s="219"/>
      <c r="Y14" s="220" t="s">
        <v>11</v>
      </c>
      <c r="Z14" s="218"/>
      <c r="AA14" s="221"/>
      <c r="AB14" s="222" t="s">
        <v>37</v>
      </c>
      <c r="AC14" s="221"/>
      <c r="AD14" s="221"/>
      <c r="AE14" s="221"/>
      <c r="AF14" s="221"/>
      <c r="AG14" s="221"/>
      <c r="AH14" s="220"/>
      <c r="AI14" s="221"/>
      <c r="AJ14" s="221"/>
      <c r="AK14" s="221"/>
      <c r="AL14" s="221"/>
      <c r="AM14" s="220"/>
      <c r="AN14" s="223"/>
      <c r="AO14" s="9"/>
      <c r="AP14" s="34"/>
    </row>
    <row r="15" spans="1:42" ht="15" customHeight="1" x14ac:dyDescent="0.2">
      <c r="A15" s="9"/>
      <c r="B15" s="47" t="s">
        <v>15</v>
      </c>
      <c r="C15" s="48"/>
      <c r="D15" s="49"/>
      <c r="E15" s="50"/>
      <c r="F15" s="50"/>
      <c r="G15" s="50"/>
      <c r="H15" s="50"/>
      <c r="I15" s="50"/>
      <c r="J15" s="34"/>
      <c r="K15" s="51"/>
      <c r="L15" s="51"/>
      <c r="M15" s="51"/>
      <c r="N15" s="52"/>
      <c r="O15" s="34"/>
      <c r="P15" s="216" t="s">
        <v>116</v>
      </c>
      <c r="Q15" s="217"/>
      <c r="R15" s="218" t="s">
        <v>33</v>
      </c>
      <c r="S15" s="218"/>
      <c r="T15" s="218"/>
      <c r="U15" s="218"/>
      <c r="V15" s="218"/>
      <c r="W15" s="218"/>
      <c r="X15" s="219"/>
      <c r="Y15" s="220" t="s">
        <v>11</v>
      </c>
      <c r="Z15" s="218"/>
      <c r="AA15" s="221"/>
      <c r="AB15" s="222" t="s">
        <v>37</v>
      </c>
      <c r="AC15" s="221"/>
      <c r="AD15" s="221"/>
      <c r="AE15" s="221"/>
      <c r="AF15" s="221"/>
      <c r="AG15" s="221"/>
      <c r="AH15" s="220"/>
      <c r="AI15" s="221"/>
      <c r="AJ15" s="221"/>
      <c r="AK15" s="221"/>
      <c r="AL15" s="221"/>
      <c r="AM15" s="220"/>
      <c r="AN15" s="223"/>
      <c r="AO15" s="9"/>
      <c r="AP15" s="34"/>
    </row>
    <row r="16" spans="1:42" ht="15" customHeight="1" x14ac:dyDescent="0.2">
      <c r="A16" s="9"/>
      <c r="B16" s="53" t="s">
        <v>24</v>
      </c>
      <c r="C16" s="54"/>
      <c r="D16" s="55"/>
      <c r="E16" s="18">
        <v>66</v>
      </c>
      <c r="F16" s="18">
        <v>3</v>
      </c>
      <c r="G16" s="18">
        <v>49</v>
      </c>
      <c r="H16" s="18">
        <v>38</v>
      </c>
      <c r="I16" s="18">
        <v>275</v>
      </c>
      <c r="J16" s="34"/>
      <c r="K16" s="56">
        <v>0.78787878787878785</v>
      </c>
      <c r="L16" s="56">
        <v>0.5757575757575758</v>
      </c>
      <c r="M16" s="56">
        <v>4.166666666666667</v>
      </c>
      <c r="N16" s="31">
        <v>0.51700000000000002</v>
      </c>
      <c r="O16" s="34"/>
      <c r="P16" s="224" t="s">
        <v>10</v>
      </c>
      <c r="Q16" s="225"/>
      <c r="R16" s="226" t="s">
        <v>39</v>
      </c>
      <c r="S16" s="226"/>
      <c r="T16" s="226"/>
      <c r="U16" s="226"/>
      <c r="V16" s="226"/>
      <c r="W16" s="226"/>
      <c r="X16" s="137"/>
      <c r="Y16" s="227" t="s">
        <v>38</v>
      </c>
      <c r="Z16" s="226"/>
      <c r="AA16" s="133"/>
      <c r="AB16" s="91" t="s">
        <v>40</v>
      </c>
      <c r="AC16" s="133"/>
      <c r="AD16" s="133"/>
      <c r="AE16" s="133"/>
      <c r="AF16" s="133"/>
      <c r="AG16" s="133"/>
      <c r="AH16" s="227"/>
      <c r="AI16" s="133"/>
      <c r="AJ16" s="133"/>
      <c r="AK16" s="133"/>
      <c r="AL16" s="133"/>
      <c r="AM16" s="227"/>
      <c r="AN16" s="228"/>
      <c r="AO16" s="9"/>
      <c r="AP16" s="34"/>
    </row>
    <row r="17" spans="1:42" ht="15" customHeight="1" x14ac:dyDescent="0.25">
      <c r="A17" s="9"/>
      <c r="B17" s="36"/>
      <c r="C17" s="36"/>
      <c r="D17" s="36"/>
      <c r="E17" s="36"/>
      <c r="F17" s="36"/>
      <c r="G17" s="36"/>
      <c r="H17" s="36"/>
      <c r="I17" s="36"/>
      <c r="J17" s="34"/>
      <c r="K17" s="36"/>
      <c r="L17" s="36"/>
      <c r="M17" s="36"/>
      <c r="N17" s="35"/>
      <c r="O17" s="34"/>
      <c r="P17" s="34"/>
      <c r="Q17" s="34"/>
      <c r="R17" s="34"/>
      <c r="S17" s="34"/>
      <c r="T17" s="34"/>
      <c r="U17" s="34"/>
      <c r="V17" s="37"/>
      <c r="W17" s="34"/>
      <c r="X17" s="23"/>
      <c r="Y17" s="23"/>
      <c r="Z17" s="57"/>
      <c r="AA17" s="34"/>
      <c r="AB17" s="34"/>
      <c r="AC17" s="34"/>
      <c r="AD17" s="34"/>
      <c r="AE17" s="23"/>
      <c r="AF17" s="23"/>
      <c r="AG17" s="23"/>
      <c r="AH17" s="23"/>
      <c r="AI17" s="34"/>
      <c r="AJ17" s="34"/>
      <c r="AK17" s="34"/>
      <c r="AL17" s="34"/>
      <c r="AM17" s="34"/>
      <c r="AN17" s="34"/>
      <c r="AO17" s="9"/>
      <c r="AP17" s="23"/>
    </row>
    <row r="18" spans="1:42" ht="15" customHeight="1" x14ac:dyDescent="0.25">
      <c r="A18" s="9"/>
      <c r="B18" s="58" t="s">
        <v>41</v>
      </c>
      <c r="C18" s="34"/>
      <c r="D18" s="34" t="s">
        <v>42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34"/>
      <c r="P18" s="34"/>
      <c r="Q18" s="34"/>
      <c r="R18" s="34"/>
      <c r="S18" s="34"/>
      <c r="T18" s="34"/>
      <c r="U18" s="34"/>
      <c r="V18" s="37"/>
      <c r="W18" s="34"/>
      <c r="X18" s="34"/>
      <c r="Y18" s="34"/>
      <c r="Z18" s="23"/>
      <c r="AA18" s="57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9"/>
    </row>
    <row r="19" spans="1:42" ht="15" customHeight="1" x14ac:dyDescent="0.25">
      <c r="A19" s="9"/>
      <c r="B19" s="58"/>
      <c r="C19" s="34"/>
      <c r="D19" s="58" t="s">
        <v>132</v>
      </c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34"/>
      <c r="P19" s="34"/>
      <c r="Q19" s="34"/>
      <c r="R19" s="34"/>
      <c r="S19" s="34"/>
      <c r="T19" s="34"/>
      <c r="U19" s="34"/>
      <c r="V19" s="37"/>
      <c r="W19" s="34"/>
      <c r="X19" s="34"/>
      <c r="Y19" s="34"/>
      <c r="Z19" s="23"/>
      <c r="AA19" s="57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9"/>
    </row>
    <row r="20" spans="1:42" ht="15" customHeight="1" x14ac:dyDescent="0.2">
      <c r="A20" s="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7"/>
      <c r="O20" s="23"/>
      <c r="P20" s="23"/>
      <c r="Q20" s="23"/>
      <c r="R20" s="23"/>
      <c r="S20" s="23"/>
      <c r="T20" s="23"/>
      <c r="U20" s="34"/>
      <c r="V20" s="37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9"/>
    </row>
    <row r="21" spans="1:42" ht="15" customHeight="1" x14ac:dyDescent="0.25">
      <c r="A21" s="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34"/>
      <c r="P21" s="34"/>
      <c r="Q21" s="34"/>
      <c r="R21" s="34"/>
      <c r="S21" s="34"/>
      <c r="T21" s="23"/>
      <c r="U21" s="34"/>
      <c r="V21" s="37"/>
      <c r="W21" s="34"/>
      <c r="X21" s="23"/>
      <c r="Y21" s="23"/>
      <c r="Z21" s="57"/>
      <c r="AA21" s="23"/>
      <c r="AB21" s="23"/>
      <c r="AC21" s="57"/>
      <c r="AD21" s="34"/>
      <c r="AE21" s="34"/>
      <c r="AF21" s="34"/>
      <c r="AG21" s="34"/>
      <c r="AH21" s="23"/>
      <c r="AI21" s="34"/>
      <c r="AJ21" s="34"/>
      <c r="AK21" s="34"/>
      <c r="AL21" s="34"/>
      <c r="AM21" s="34"/>
      <c r="AN21" s="34"/>
      <c r="AO21" s="9"/>
    </row>
    <row r="22" spans="1:42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34"/>
      <c r="P22" s="34"/>
      <c r="Q22" s="34"/>
      <c r="R22" s="34"/>
      <c r="S22" s="34"/>
      <c r="T22" s="23"/>
      <c r="U22" s="34"/>
      <c r="V22" s="37"/>
      <c r="W22" s="34"/>
      <c r="X22" s="23"/>
      <c r="Y22" s="23"/>
      <c r="Z22" s="57"/>
      <c r="AA22" s="23"/>
      <c r="AB22" s="23"/>
      <c r="AC22" s="57"/>
      <c r="AD22" s="57"/>
      <c r="AE22" s="23"/>
      <c r="AF22" s="23"/>
      <c r="AG22" s="23"/>
      <c r="AH22" s="23"/>
      <c r="AI22" s="23"/>
      <c r="AJ22" s="23"/>
      <c r="AK22" s="23"/>
      <c r="AL22" s="23"/>
      <c r="AM22" s="23"/>
      <c r="AN22" s="23"/>
    </row>
    <row r="23" spans="1:42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34"/>
      <c r="P23" s="34"/>
      <c r="Q23" s="34"/>
      <c r="R23" s="34"/>
      <c r="S23" s="34"/>
      <c r="T23" s="23"/>
      <c r="U23" s="34"/>
      <c r="V23" s="37"/>
      <c r="W23" s="34"/>
      <c r="X23" s="34"/>
      <c r="Y23" s="23"/>
      <c r="Z23" s="23"/>
      <c r="AA23" s="23"/>
      <c r="AB23" s="23"/>
      <c r="AC23" s="57"/>
      <c r="AD23" s="57"/>
      <c r="AE23" s="23"/>
      <c r="AF23" s="23"/>
      <c r="AG23" s="23"/>
      <c r="AH23" s="23"/>
      <c r="AI23" s="23"/>
      <c r="AJ23" s="23"/>
      <c r="AK23" s="23"/>
      <c r="AL23" s="23"/>
      <c r="AM23" s="23"/>
      <c r="AN23" s="23"/>
    </row>
    <row r="24" spans="1:42" ht="15" customHeight="1" x14ac:dyDescent="0.25">
      <c r="A24" s="9"/>
      <c r="B24" s="34"/>
      <c r="C24" s="1"/>
      <c r="D24" s="1"/>
      <c r="E24" s="34"/>
      <c r="F24" s="34"/>
      <c r="G24" s="34"/>
      <c r="H24" s="34"/>
      <c r="I24" s="34"/>
      <c r="J24" s="34"/>
      <c r="K24" s="34"/>
      <c r="L24" s="34"/>
      <c r="M24" s="59"/>
      <c r="N24" s="59"/>
      <c r="O24" s="34"/>
      <c r="P24" s="34"/>
      <c r="Q24" s="34"/>
      <c r="R24" s="34"/>
      <c r="S24" s="34"/>
      <c r="T24" s="23"/>
      <c r="U24" s="34"/>
      <c r="V24" s="37"/>
      <c r="W24" s="34"/>
      <c r="X24" s="34"/>
      <c r="Y24" s="23"/>
      <c r="Z24" s="23"/>
      <c r="AA24" s="23"/>
      <c r="AB24" s="23"/>
      <c r="AC24" s="57"/>
      <c r="AD24" s="57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42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7"/>
      <c r="W25" s="34"/>
      <c r="X25" s="34"/>
      <c r="Y25" s="23"/>
      <c r="Z25" s="23"/>
      <c r="AA25" s="23"/>
      <c r="AB25" s="23"/>
      <c r="AC25" s="57"/>
      <c r="AD25" s="57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2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7"/>
      <c r="W26" s="34"/>
      <c r="X26" s="34"/>
      <c r="Y26" s="23"/>
      <c r="Z26" s="23"/>
      <c r="AA26" s="23"/>
      <c r="AB26" s="23"/>
      <c r="AC26" s="57"/>
      <c r="AD26" s="57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2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3"/>
      <c r="P27" s="23"/>
      <c r="Q27" s="23"/>
      <c r="R27" s="23"/>
      <c r="S27" s="23"/>
      <c r="T27" s="23"/>
      <c r="U27" s="34"/>
      <c r="V27" s="37"/>
      <c r="W27" s="34"/>
      <c r="X27" s="34"/>
      <c r="Y27" s="23"/>
      <c r="Z27" s="23"/>
      <c r="AA27" s="23"/>
      <c r="AB27" s="23"/>
      <c r="AC27" s="57"/>
      <c r="AD27" s="57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2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3"/>
      <c r="U28" s="34"/>
      <c r="V28" s="37"/>
      <c r="W28" s="34"/>
      <c r="X28" s="34"/>
      <c r="Y28" s="23"/>
      <c r="Z28" s="23"/>
      <c r="AA28" s="23"/>
      <c r="AB28" s="23"/>
      <c r="AC28" s="57"/>
      <c r="AD28" s="57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2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3"/>
      <c r="U29" s="34"/>
      <c r="V29" s="37"/>
      <c r="W29" s="34"/>
      <c r="X29" s="34"/>
      <c r="Y29" s="23"/>
      <c r="Z29" s="23"/>
      <c r="AA29" s="23"/>
      <c r="AB29" s="23"/>
      <c r="AC29" s="57"/>
      <c r="AD29" s="57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2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3"/>
      <c r="U30" s="34"/>
      <c r="V30" s="37"/>
      <c r="W30" s="34"/>
      <c r="X30" s="34"/>
      <c r="Y30" s="23"/>
      <c r="Z30" s="23"/>
      <c r="AA30" s="23"/>
      <c r="AB30" s="23"/>
      <c r="AC30" s="57"/>
      <c r="AD30" s="57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2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3"/>
      <c r="U31" s="34"/>
      <c r="V31" s="37"/>
      <c r="W31" s="34"/>
      <c r="X31" s="34"/>
      <c r="Y31" s="23"/>
      <c r="Z31" s="23"/>
      <c r="AA31" s="23"/>
      <c r="AB31" s="23"/>
      <c r="AC31" s="57"/>
      <c r="AD31" s="57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2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3"/>
      <c r="U32" s="34"/>
      <c r="V32" s="37"/>
      <c r="W32" s="34"/>
      <c r="X32" s="34"/>
      <c r="Y32" s="23"/>
      <c r="Z32" s="23"/>
      <c r="AA32" s="23"/>
      <c r="AB32" s="23"/>
      <c r="AC32" s="57"/>
      <c r="AD32" s="57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3"/>
      <c r="U33" s="34"/>
      <c r="V33" s="37"/>
      <c r="W33" s="34"/>
      <c r="X33" s="34"/>
      <c r="Y33" s="23"/>
      <c r="Z33" s="23"/>
      <c r="AA33" s="23"/>
      <c r="AB33" s="23"/>
      <c r="AC33" s="57"/>
      <c r="AD33" s="57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3"/>
      <c r="U34" s="34"/>
      <c r="V34" s="37"/>
      <c r="W34" s="34"/>
      <c r="X34" s="34"/>
      <c r="Y34" s="23"/>
      <c r="Z34" s="23"/>
      <c r="AA34" s="23"/>
      <c r="AB34" s="23"/>
      <c r="AC34" s="57"/>
      <c r="AD34" s="57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3"/>
      <c r="U35" s="34"/>
      <c r="V35" s="37"/>
      <c r="W35" s="34"/>
      <c r="X35" s="34"/>
      <c r="Y35" s="23"/>
      <c r="Z35" s="23"/>
      <c r="AA35" s="23"/>
      <c r="AB35" s="23"/>
      <c r="AC35" s="57"/>
      <c r="AD35" s="57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7"/>
      <c r="W36" s="34"/>
      <c r="X36" s="34"/>
      <c r="Y36" s="23"/>
      <c r="Z36" s="23"/>
      <c r="AA36" s="23"/>
      <c r="AB36" s="23"/>
      <c r="AC36" s="57"/>
      <c r="AD36" s="57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7"/>
      <c r="W37" s="34"/>
      <c r="X37" s="34"/>
      <c r="Y37" s="23"/>
      <c r="Z37" s="23"/>
      <c r="AA37" s="23"/>
      <c r="AB37" s="23"/>
      <c r="AC37" s="57"/>
      <c r="AD37" s="57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7"/>
      <c r="W38" s="34"/>
      <c r="X38" s="34"/>
      <c r="Y38" s="23"/>
      <c r="Z38" s="23"/>
      <c r="AA38" s="23"/>
      <c r="AB38" s="23"/>
      <c r="AC38" s="57"/>
      <c r="AD38" s="57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7"/>
      <c r="W39" s="34"/>
      <c r="X39" s="34"/>
      <c r="Y39" s="23"/>
      <c r="Z39" s="23"/>
      <c r="AA39" s="23"/>
      <c r="AB39" s="23"/>
      <c r="AC39" s="57"/>
      <c r="AD39" s="57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7"/>
      <c r="W40" s="34"/>
      <c r="X40" s="34"/>
      <c r="Y40" s="23"/>
      <c r="Z40" s="23"/>
      <c r="AA40" s="23"/>
      <c r="AB40" s="23"/>
      <c r="AC40" s="57"/>
      <c r="AD40" s="57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7"/>
      <c r="W41" s="34"/>
      <c r="X41" s="34"/>
      <c r="Y41" s="23"/>
      <c r="Z41" s="23"/>
      <c r="AA41" s="23"/>
      <c r="AB41" s="23"/>
      <c r="AC41" s="57"/>
      <c r="AD41" s="57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7"/>
      <c r="W42" s="34"/>
      <c r="X42" s="34"/>
      <c r="Y42" s="23"/>
      <c r="Z42" s="23"/>
      <c r="AA42" s="23"/>
      <c r="AB42" s="23"/>
      <c r="AC42" s="57"/>
      <c r="AD42" s="57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4"/>
      <c r="X43" s="34"/>
      <c r="Y43" s="23"/>
      <c r="Z43" s="23"/>
      <c r="AA43" s="23"/>
      <c r="AB43" s="23"/>
      <c r="AC43" s="57"/>
      <c r="AD43" s="57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7"/>
      <c r="W44" s="34"/>
      <c r="X44" s="34"/>
      <c r="Y44" s="23"/>
      <c r="Z44" s="23"/>
      <c r="AA44" s="23"/>
      <c r="AB44" s="23"/>
      <c r="AC44" s="57"/>
      <c r="AD44" s="57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7"/>
      <c r="W45" s="34"/>
      <c r="X45" s="34"/>
      <c r="Y45" s="23"/>
      <c r="Z45" s="23"/>
      <c r="AA45" s="23"/>
      <c r="AB45" s="23"/>
      <c r="AC45" s="57"/>
      <c r="AD45" s="57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7"/>
      <c r="W46" s="34"/>
      <c r="X46" s="34"/>
      <c r="Y46" s="23"/>
      <c r="Z46" s="23"/>
      <c r="AA46" s="23"/>
      <c r="AB46" s="23"/>
      <c r="AC46" s="57"/>
      <c r="AD46" s="57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7"/>
      <c r="W47" s="34"/>
      <c r="X47" s="34"/>
      <c r="Y47" s="23"/>
      <c r="Z47" s="23"/>
      <c r="AA47" s="23"/>
      <c r="AB47" s="23"/>
      <c r="AC47" s="57"/>
      <c r="AD47" s="57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7"/>
      <c r="W48" s="34"/>
      <c r="X48" s="34"/>
      <c r="Y48" s="23"/>
      <c r="Z48" s="23"/>
      <c r="AA48" s="23"/>
      <c r="AB48" s="23"/>
      <c r="AC48" s="57"/>
      <c r="AD48" s="57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7"/>
      <c r="W49" s="34"/>
      <c r="X49" s="34"/>
      <c r="Y49" s="23"/>
      <c r="Z49" s="23"/>
      <c r="AA49" s="23"/>
      <c r="AB49" s="23"/>
      <c r="AC49" s="57"/>
      <c r="AD49" s="57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7"/>
      <c r="W50" s="34"/>
      <c r="X50" s="34"/>
      <c r="Y50" s="23"/>
      <c r="Z50" s="23"/>
      <c r="AA50" s="23"/>
      <c r="AB50" s="23"/>
      <c r="AC50" s="57"/>
      <c r="AD50" s="57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7"/>
      <c r="W51" s="34"/>
      <c r="X51" s="34"/>
      <c r="Y51" s="23"/>
      <c r="Z51" s="23"/>
      <c r="AA51" s="23"/>
      <c r="AB51" s="23"/>
      <c r="AC51" s="57"/>
      <c r="AD51" s="57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7"/>
      <c r="W52" s="34"/>
      <c r="X52" s="34"/>
      <c r="Y52" s="23"/>
      <c r="Z52" s="23"/>
      <c r="AA52" s="23"/>
      <c r="AB52" s="23"/>
      <c r="AC52" s="57"/>
      <c r="AD52" s="57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7"/>
      <c r="W53" s="34"/>
      <c r="X53" s="34"/>
      <c r="Y53" s="23"/>
      <c r="Z53" s="23"/>
      <c r="AA53" s="23"/>
      <c r="AB53" s="23"/>
      <c r="AC53" s="57"/>
      <c r="AD53" s="57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7"/>
      <c r="W54" s="34"/>
      <c r="X54" s="34"/>
      <c r="Y54" s="23"/>
      <c r="Z54" s="23"/>
      <c r="AA54" s="23"/>
      <c r="AB54" s="23"/>
      <c r="AC54" s="57"/>
      <c r="AD54" s="57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U55" s="34"/>
      <c r="V55" s="37"/>
      <c r="W55" s="34"/>
      <c r="X55" s="34"/>
      <c r="Y55" s="23"/>
      <c r="Z55" s="23"/>
      <c r="AA55" s="23"/>
      <c r="AB55" s="23"/>
      <c r="AC55" s="57"/>
      <c r="AD55" s="57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U56" s="34"/>
      <c r="V56" s="37"/>
      <c r="W56" s="34"/>
      <c r="X56" s="34"/>
      <c r="Y56" s="23"/>
      <c r="Z56" s="23"/>
      <c r="AA56" s="23"/>
      <c r="AB56" s="23"/>
      <c r="AC56" s="57"/>
      <c r="AD56" s="57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U57" s="34"/>
      <c r="V57" s="37"/>
      <c r="W57" s="34"/>
      <c r="X57" s="34"/>
      <c r="Y57" s="23"/>
      <c r="Z57" s="23"/>
      <c r="AA57" s="23"/>
      <c r="AB57" s="23"/>
      <c r="AC57" s="57"/>
      <c r="AD57" s="57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U58" s="34"/>
      <c r="V58" s="37"/>
      <c r="W58" s="34"/>
      <c r="X58" s="34"/>
      <c r="Y58" s="23"/>
      <c r="Z58" s="23"/>
      <c r="AA58" s="23"/>
      <c r="AB58" s="23"/>
      <c r="AC58" s="57"/>
      <c r="AD58" s="57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U59" s="34"/>
      <c r="V59" s="37"/>
      <c r="W59" s="34"/>
      <c r="X59" s="34"/>
      <c r="Y59" s="23"/>
      <c r="Z59" s="23"/>
      <c r="AA59" s="23"/>
      <c r="AB59" s="23"/>
      <c r="AC59" s="57"/>
      <c r="AD59" s="57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U60" s="34"/>
      <c r="V60" s="37"/>
      <c r="W60" s="34"/>
      <c r="X60" s="34"/>
      <c r="Y60" s="23"/>
      <c r="Z60" s="23"/>
      <c r="AA60" s="23"/>
      <c r="AB60" s="23"/>
      <c r="AC60" s="57"/>
      <c r="AD60" s="57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U61" s="34"/>
      <c r="V61" s="37"/>
      <c r="W61" s="34"/>
      <c r="X61" s="34"/>
      <c r="Y61" s="23"/>
      <c r="Z61" s="23"/>
      <c r="AA61" s="23"/>
      <c r="AB61" s="23"/>
      <c r="AC61" s="57"/>
      <c r="AD61" s="57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U62" s="34"/>
      <c r="V62" s="37"/>
      <c r="W62" s="34"/>
      <c r="X62" s="34"/>
      <c r="Y62" s="23"/>
      <c r="Z62" s="23"/>
      <c r="AA62" s="23"/>
      <c r="AB62" s="23"/>
      <c r="AC62" s="57"/>
      <c r="AD62" s="57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U63" s="34"/>
      <c r="V63" s="37"/>
      <c r="W63" s="34"/>
      <c r="X63" s="34"/>
      <c r="Y63" s="23"/>
      <c r="Z63" s="23"/>
      <c r="AA63" s="23"/>
      <c r="AB63" s="23"/>
      <c r="AC63" s="57"/>
      <c r="AD63" s="57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U64" s="34"/>
      <c r="V64" s="37"/>
      <c r="W64" s="34"/>
      <c r="X64" s="34"/>
      <c r="Y64" s="23"/>
      <c r="Z64" s="23"/>
      <c r="AA64" s="23"/>
      <c r="AB64" s="23"/>
      <c r="AC64" s="57"/>
      <c r="AD64" s="57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U65" s="34"/>
      <c r="V65" s="37"/>
      <c r="W65" s="34"/>
      <c r="X65" s="34"/>
      <c r="Y65" s="23"/>
      <c r="Z65" s="23"/>
      <c r="AA65" s="23"/>
      <c r="AB65" s="23"/>
      <c r="AC65" s="57"/>
      <c r="AD65" s="57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:40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U66" s="34"/>
      <c r="V66" s="37"/>
      <c r="W66" s="34"/>
      <c r="X66" s="34"/>
      <c r="Y66" s="23"/>
      <c r="Z66" s="23"/>
      <c r="AA66" s="23"/>
      <c r="AB66" s="23"/>
      <c r="AC66" s="57"/>
      <c r="AD66" s="57"/>
      <c r="AE66" s="23"/>
      <c r="AF66" s="23"/>
      <c r="AG66" s="23"/>
      <c r="AH66" s="23"/>
      <c r="AI66" s="23"/>
      <c r="AJ66" s="23"/>
      <c r="AK66" s="23"/>
      <c r="AL66" s="23"/>
      <c r="AM66" s="23"/>
      <c r="AN66" s="23"/>
    </row>
    <row r="67" spans="1:40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120"/>
      <c r="P67" s="120"/>
      <c r="Q67" s="120"/>
      <c r="R67" s="120"/>
      <c r="S67" s="120"/>
      <c r="T67" s="120"/>
      <c r="U67" s="34"/>
      <c r="V67" s="37"/>
      <c r="W67" s="34"/>
      <c r="X67" s="34"/>
      <c r="Y67" s="23"/>
      <c r="Z67" s="23"/>
      <c r="AA67" s="23"/>
      <c r="AB67" s="23"/>
      <c r="AC67" s="57"/>
      <c r="AD67" s="57"/>
      <c r="AE67" s="23"/>
      <c r="AF67" s="23"/>
      <c r="AG67" s="23"/>
      <c r="AH67" s="23"/>
      <c r="AI67" s="23"/>
      <c r="AJ67" s="23"/>
      <c r="AK67" s="23"/>
      <c r="AL67" s="23"/>
      <c r="AM67" s="23"/>
      <c r="AN67" s="23"/>
    </row>
    <row r="68" spans="1:40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120"/>
      <c r="P68" s="120"/>
      <c r="Q68" s="120"/>
      <c r="R68" s="120"/>
      <c r="S68" s="120"/>
      <c r="T68" s="120"/>
      <c r="U68" s="34"/>
      <c r="V68" s="37"/>
      <c r="W68" s="34"/>
      <c r="X68" s="34"/>
      <c r="Y68" s="23"/>
      <c r="Z68" s="23"/>
      <c r="AA68" s="23"/>
      <c r="AB68" s="23"/>
      <c r="AC68" s="57"/>
      <c r="AD68" s="57"/>
      <c r="AE68" s="23"/>
      <c r="AF68" s="23"/>
      <c r="AG68" s="23"/>
      <c r="AH68" s="23"/>
      <c r="AI68" s="23"/>
      <c r="AJ68" s="23"/>
      <c r="AK68" s="23"/>
      <c r="AL68" s="23"/>
      <c r="AM68" s="23"/>
      <c r="AN68" s="23"/>
    </row>
    <row r="69" spans="1:40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120"/>
      <c r="P69" s="120"/>
      <c r="Q69" s="120"/>
      <c r="R69" s="120"/>
      <c r="S69" s="120"/>
      <c r="T69" s="120"/>
      <c r="U69" s="34"/>
      <c r="V69" s="37"/>
      <c r="W69" s="34"/>
      <c r="X69" s="34"/>
      <c r="Y69" s="23"/>
      <c r="Z69" s="23"/>
      <c r="AA69" s="23"/>
      <c r="AB69" s="23"/>
      <c r="AC69" s="57"/>
      <c r="AD69" s="57"/>
      <c r="AE69" s="23"/>
      <c r="AF69" s="23"/>
      <c r="AG69" s="23"/>
      <c r="AH69" s="23"/>
      <c r="AI69" s="23"/>
      <c r="AJ69" s="23"/>
      <c r="AK69" s="23"/>
      <c r="AL69" s="23"/>
      <c r="AM69" s="23"/>
      <c r="AN69" s="23"/>
    </row>
    <row r="70" spans="1:40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120"/>
      <c r="P70" s="120"/>
      <c r="Q70" s="120"/>
      <c r="R70" s="120"/>
      <c r="S70" s="120"/>
      <c r="T70" s="120"/>
      <c r="U70" s="34"/>
      <c r="V70" s="37"/>
      <c r="W70" s="34"/>
      <c r="X70" s="34"/>
      <c r="Y70" s="23"/>
      <c r="Z70" s="23"/>
      <c r="AA70" s="23"/>
      <c r="AB70" s="23"/>
      <c r="AC70" s="57"/>
      <c r="AD70" s="57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1:40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120"/>
      <c r="P71" s="120"/>
      <c r="Q71" s="120"/>
      <c r="R71" s="120"/>
      <c r="S71" s="120"/>
      <c r="T71" s="120"/>
      <c r="U71" s="34"/>
      <c r="V71" s="37"/>
      <c r="W71" s="34"/>
      <c r="X71" s="34"/>
      <c r="Y71" s="23"/>
      <c r="Z71" s="23"/>
      <c r="AA71" s="23"/>
      <c r="AB71" s="23"/>
      <c r="AC71" s="57"/>
      <c r="AD71" s="57"/>
      <c r="AE71" s="23"/>
      <c r="AF71" s="23"/>
      <c r="AG71" s="23"/>
      <c r="AH71" s="23"/>
      <c r="AI71" s="23"/>
      <c r="AJ71" s="23"/>
      <c r="AK71" s="23"/>
      <c r="AL71" s="23"/>
      <c r="AM71" s="23"/>
      <c r="AN71" s="23"/>
    </row>
    <row r="72" spans="1:40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120"/>
      <c r="P72" s="120"/>
      <c r="Q72" s="120"/>
      <c r="R72" s="120"/>
      <c r="S72" s="120"/>
      <c r="T72" s="120"/>
      <c r="U72" s="34"/>
      <c r="V72" s="37"/>
      <c r="W72" s="34"/>
      <c r="X72" s="34"/>
      <c r="Y72" s="23"/>
      <c r="Z72" s="23"/>
      <c r="AA72" s="23"/>
      <c r="AB72" s="23"/>
      <c r="AC72" s="57"/>
      <c r="AD72" s="57"/>
      <c r="AE72" s="23"/>
      <c r="AF72" s="23"/>
      <c r="AG72" s="23"/>
      <c r="AH72" s="23"/>
      <c r="AI72" s="23"/>
      <c r="AJ72" s="23"/>
      <c r="AK72" s="23"/>
      <c r="AL72" s="23"/>
      <c r="AM72" s="23"/>
      <c r="AN72" s="23"/>
    </row>
    <row r="73" spans="1:40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120"/>
      <c r="P73" s="120"/>
      <c r="Q73" s="120"/>
      <c r="R73" s="120"/>
      <c r="S73" s="120"/>
      <c r="T73" s="120"/>
      <c r="U73" s="34"/>
      <c r="V73" s="37"/>
      <c r="W73" s="34"/>
      <c r="X73" s="34"/>
      <c r="Y73" s="23"/>
      <c r="Z73" s="23"/>
      <c r="AA73" s="23"/>
      <c r="AB73" s="23"/>
      <c r="AC73" s="57"/>
      <c r="AD73" s="57"/>
      <c r="AE73" s="23"/>
      <c r="AF73" s="23"/>
      <c r="AG73" s="23"/>
      <c r="AH73" s="23"/>
      <c r="AI73" s="23"/>
      <c r="AJ73" s="23"/>
      <c r="AK73" s="23"/>
      <c r="AL73" s="23"/>
      <c r="AM73" s="23"/>
      <c r="AN73" s="23"/>
    </row>
    <row r="74" spans="1:40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120"/>
      <c r="P74" s="120"/>
      <c r="Q74" s="120"/>
      <c r="R74" s="120"/>
      <c r="S74" s="120"/>
      <c r="T74" s="120"/>
      <c r="U74" s="34"/>
      <c r="V74" s="37"/>
      <c r="W74" s="34"/>
      <c r="X74" s="34"/>
      <c r="Y74" s="23"/>
      <c r="Z74" s="23"/>
      <c r="AA74" s="23"/>
      <c r="AB74" s="23"/>
      <c r="AC74" s="57"/>
      <c r="AD74" s="57"/>
      <c r="AE74" s="23"/>
      <c r="AF74" s="23"/>
      <c r="AG74" s="23"/>
      <c r="AH74" s="23"/>
      <c r="AI74" s="23"/>
      <c r="AJ74" s="23"/>
      <c r="AK74" s="23"/>
      <c r="AL74" s="23"/>
      <c r="AM74" s="23"/>
      <c r="AN74" s="23"/>
    </row>
    <row r="75" spans="1:40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120"/>
      <c r="P75" s="120"/>
      <c r="Q75" s="120"/>
      <c r="R75" s="120"/>
      <c r="S75" s="120"/>
      <c r="T75" s="120"/>
      <c r="U75" s="34"/>
      <c r="V75" s="37"/>
      <c r="W75" s="34"/>
      <c r="X75" s="34"/>
      <c r="Y75" s="23"/>
      <c r="Z75" s="23"/>
      <c r="AA75" s="23"/>
      <c r="AB75" s="23"/>
      <c r="AC75" s="57"/>
      <c r="AD75" s="57"/>
      <c r="AE75" s="23"/>
      <c r="AF75" s="23"/>
      <c r="AG75" s="23"/>
      <c r="AH75" s="23"/>
      <c r="AI75" s="23"/>
      <c r="AJ75" s="23"/>
      <c r="AK75" s="23"/>
      <c r="AL75" s="23"/>
      <c r="AM75" s="23"/>
      <c r="AN75" s="23"/>
    </row>
    <row r="76" spans="1:40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120"/>
      <c r="P76" s="120"/>
      <c r="Q76" s="120"/>
      <c r="R76" s="120"/>
      <c r="S76" s="120"/>
      <c r="T76" s="120"/>
      <c r="U76" s="34"/>
      <c r="V76" s="37"/>
      <c r="W76" s="34"/>
      <c r="X76" s="34"/>
      <c r="Y76" s="23"/>
      <c r="Z76" s="23"/>
      <c r="AA76" s="23"/>
      <c r="AB76" s="23"/>
      <c r="AC76" s="57"/>
      <c r="AD76" s="57"/>
      <c r="AE76" s="23"/>
      <c r="AF76" s="23"/>
      <c r="AG76" s="23"/>
      <c r="AH76" s="23"/>
      <c r="AI76" s="23"/>
      <c r="AJ76" s="23"/>
      <c r="AK76" s="23"/>
      <c r="AL76" s="23"/>
      <c r="AM76" s="23"/>
      <c r="AN76" s="23"/>
    </row>
    <row r="77" spans="1:40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120"/>
      <c r="P77" s="120"/>
      <c r="Q77" s="120"/>
      <c r="R77" s="120"/>
      <c r="S77" s="120"/>
      <c r="T77" s="120"/>
      <c r="U77" s="34"/>
      <c r="V77" s="37"/>
      <c r="W77" s="34"/>
      <c r="X77" s="34"/>
      <c r="Y77" s="23"/>
      <c r="Z77" s="23"/>
      <c r="AA77" s="23"/>
      <c r="AB77" s="23"/>
      <c r="AC77" s="57"/>
      <c r="AD77" s="57"/>
      <c r="AE77" s="23"/>
      <c r="AF77" s="23"/>
      <c r="AG77" s="23"/>
      <c r="AH77" s="23"/>
      <c r="AI77" s="23"/>
      <c r="AJ77" s="23"/>
      <c r="AK77" s="23"/>
      <c r="AL77" s="23"/>
      <c r="AM77" s="23"/>
      <c r="AN77" s="23"/>
    </row>
    <row r="78" spans="1:40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120"/>
      <c r="P78" s="120"/>
      <c r="Q78" s="120"/>
      <c r="R78" s="120"/>
      <c r="S78" s="120"/>
      <c r="T78" s="120"/>
      <c r="U78" s="34"/>
      <c r="V78" s="37"/>
      <c r="W78" s="34"/>
      <c r="X78" s="34"/>
      <c r="Y78" s="23"/>
      <c r="Z78" s="23"/>
      <c r="AA78" s="23"/>
      <c r="AB78" s="23"/>
      <c r="AC78" s="57"/>
      <c r="AD78" s="57"/>
      <c r="AE78" s="23"/>
      <c r="AF78" s="23"/>
      <c r="AG78" s="23"/>
      <c r="AH78" s="23"/>
      <c r="AI78" s="23"/>
      <c r="AJ78" s="23"/>
      <c r="AK78" s="23"/>
      <c r="AL78" s="23"/>
      <c r="AM78" s="23"/>
      <c r="AN78" s="23"/>
    </row>
    <row r="79" spans="1:40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120"/>
      <c r="P79" s="120"/>
      <c r="Q79" s="120"/>
      <c r="R79" s="120"/>
      <c r="S79" s="120"/>
      <c r="T79" s="120"/>
      <c r="U79" s="34"/>
      <c r="V79" s="37"/>
      <c r="W79" s="34"/>
      <c r="X79" s="34"/>
      <c r="Y79" s="23"/>
      <c r="Z79" s="23"/>
      <c r="AA79" s="23"/>
      <c r="AB79" s="23"/>
      <c r="AC79" s="57"/>
      <c r="AD79" s="57"/>
      <c r="AE79" s="23"/>
      <c r="AF79" s="23"/>
      <c r="AG79" s="23"/>
      <c r="AH79" s="23"/>
      <c r="AI79" s="23"/>
      <c r="AJ79" s="23"/>
      <c r="AK79" s="23"/>
      <c r="AL79" s="23"/>
      <c r="AM79" s="23"/>
      <c r="AN79" s="23"/>
    </row>
    <row r="80" spans="1:40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120"/>
      <c r="P80" s="120"/>
      <c r="Q80" s="120"/>
      <c r="R80" s="120"/>
      <c r="S80" s="120"/>
      <c r="T80" s="120"/>
      <c r="U80" s="34"/>
      <c r="V80" s="37"/>
      <c r="W80" s="34"/>
      <c r="X80" s="34"/>
      <c r="Y80" s="23"/>
      <c r="Z80" s="23"/>
      <c r="AA80" s="23"/>
      <c r="AB80" s="23"/>
      <c r="AC80" s="57"/>
      <c r="AD80" s="57"/>
      <c r="AE80" s="23"/>
      <c r="AF80" s="23"/>
      <c r="AG80" s="23"/>
      <c r="AH80" s="23"/>
      <c r="AI80" s="23"/>
      <c r="AJ80" s="23"/>
      <c r="AK80" s="23"/>
      <c r="AL80" s="23"/>
      <c r="AM80" s="23"/>
      <c r="AN80" s="23"/>
    </row>
    <row r="81" spans="1:40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120"/>
      <c r="P81" s="120"/>
      <c r="Q81" s="120"/>
      <c r="R81" s="120"/>
      <c r="S81" s="120"/>
      <c r="T81" s="120"/>
      <c r="U81" s="34"/>
      <c r="V81" s="37"/>
      <c r="W81" s="34"/>
      <c r="X81" s="34"/>
      <c r="Y81" s="23"/>
      <c r="Z81" s="23"/>
      <c r="AA81" s="23"/>
      <c r="AB81" s="23"/>
      <c r="AC81" s="57"/>
      <c r="AD81" s="57"/>
      <c r="AE81" s="23"/>
      <c r="AF81" s="23"/>
      <c r="AG81" s="23"/>
      <c r="AH81" s="23"/>
      <c r="AI81" s="23"/>
      <c r="AJ81" s="23"/>
      <c r="AK81" s="23"/>
      <c r="AL81" s="23"/>
      <c r="AM81" s="23"/>
      <c r="AN81" s="23"/>
    </row>
    <row r="82" spans="1:40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120"/>
      <c r="P82" s="120"/>
      <c r="Q82" s="120"/>
      <c r="R82" s="120"/>
      <c r="S82" s="120"/>
      <c r="T82" s="120"/>
      <c r="U82" s="34"/>
      <c r="V82" s="37"/>
      <c r="W82" s="34"/>
      <c r="X82" s="34"/>
      <c r="Y82" s="23"/>
      <c r="Z82" s="23"/>
      <c r="AA82" s="23"/>
      <c r="AB82" s="23"/>
      <c r="AC82" s="57"/>
      <c r="AD82" s="57"/>
      <c r="AE82" s="23"/>
      <c r="AF82" s="23"/>
      <c r="AG82" s="23"/>
      <c r="AH82" s="23"/>
      <c r="AI82" s="23"/>
      <c r="AJ82" s="23"/>
      <c r="AK82" s="23"/>
      <c r="AL82" s="23"/>
      <c r="AM82" s="23"/>
      <c r="AN82" s="23"/>
    </row>
    <row r="83" spans="1:40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120"/>
      <c r="P83" s="120"/>
      <c r="Q83" s="120"/>
      <c r="R83" s="120"/>
      <c r="S83" s="120"/>
      <c r="T83" s="120"/>
      <c r="U83" s="34"/>
      <c r="V83" s="37"/>
      <c r="W83" s="34"/>
      <c r="X83" s="34"/>
      <c r="Y83" s="23"/>
      <c r="Z83" s="23"/>
      <c r="AA83" s="23"/>
      <c r="AB83" s="23"/>
      <c r="AC83" s="57"/>
      <c r="AD83" s="57"/>
      <c r="AE83" s="23"/>
      <c r="AF83" s="23"/>
      <c r="AG83" s="23"/>
      <c r="AH83" s="23"/>
      <c r="AI83" s="23"/>
      <c r="AJ83" s="23"/>
      <c r="AK83" s="23"/>
      <c r="AL83" s="23"/>
      <c r="AM83" s="23"/>
      <c r="AN83" s="23"/>
    </row>
    <row r="84" spans="1:40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120"/>
      <c r="P84" s="120"/>
      <c r="Q84" s="120"/>
      <c r="R84" s="120"/>
      <c r="S84" s="120"/>
      <c r="T84" s="120"/>
      <c r="U84" s="34"/>
      <c r="V84" s="37"/>
      <c r="W84" s="34"/>
      <c r="X84" s="34"/>
      <c r="Y84" s="23"/>
      <c r="Z84" s="23"/>
      <c r="AA84" s="23"/>
      <c r="AB84" s="23"/>
      <c r="AC84" s="57"/>
      <c r="AD84" s="57"/>
      <c r="AE84" s="23"/>
      <c r="AF84" s="23"/>
      <c r="AG84" s="23"/>
      <c r="AH84" s="23"/>
      <c r="AI84" s="23"/>
      <c r="AJ84" s="23"/>
      <c r="AK84" s="23"/>
      <c r="AL84" s="23"/>
      <c r="AM84" s="23"/>
      <c r="AN84" s="23"/>
    </row>
    <row r="85" spans="1:40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120"/>
      <c r="P85" s="120"/>
      <c r="Q85" s="120"/>
      <c r="R85" s="120"/>
      <c r="S85" s="120"/>
      <c r="T85" s="120"/>
      <c r="U85" s="34"/>
      <c r="V85" s="37"/>
      <c r="W85" s="34"/>
      <c r="X85" s="34"/>
      <c r="Y85" s="23"/>
      <c r="Z85" s="23"/>
      <c r="AA85" s="23"/>
      <c r="AB85" s="23"/>
      <c r="AC85" s="57"/>
      <c r="AD85" s="57"/>
      <c r="AE85" s="23"/>
      <c r="AF85" s="23"/>
      <c r="AG85" s="23"/>
      <c r="AH85" s="23"/>
      <c r="AI85" s="23"/>
      <c r="AJ85" s="23"/>
      <c r="AK85" s="23"/>
      <c r="AL85" s="23"/>
      <c r="AM85" s="23"/>
      <c r="AN85" s="23"/>
    </row>
    <row r="86" spans="1:40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120"/>
      <c r="P86" s="120"/>
      <c r="Q86" s="120"/>
      <c r="R86" s="120"/>
      <c r="S86" s="120"/>
      <c r="T86" s="120"/>
      <c r="U86" s="34"/>
      <c r="V86" s="37"/>
      <c r="W86" s="34"/>
      <c r="X86" s="34"/>
      <c r="Y86" s="23"/>
      <c r="Z86" s="23"/>
      <c r="AA86" s="23"/>
      <c r="AB86" s="23"/>
      <c r="AC86" s="57"/>
      <c r="AD86" s="57"/>
      <c r="AE86" s="23"/>
      <c r="AF86" s="23"/>
      <c r="AG86" s="23"/>
      <c r="AH86" s="23"/>
      <c r="AI86" s="23"/>
      <c r="AJ86" s="23"/>
      <c r="AK86" s="23"/>
      <c r="AL86" s="23"/>
      <c r="AM86" s="23"/>
      <c r="AN86" s="23"/>
    </row>
    <row r="87" spans="1:40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120"/>
      <c r="P87" s="120"/>
      <c r="Q87" s="120"/>
      <c r="R87" s="120"/>
      <c r="S87" s="120"/>
      <c r="T87" s="120"/>
      <c r="U87" s="34"/>
      <c r="V87" s="37"/>
      <c r="W87" s="34"/>
      <c r="X87" s="34"/>
      <c r="Y87" s="23"/>
      <c r="Z87" s="23"/>
      <c r="AA87" s="23"/>
      <c r="AB87" s="23"/>
      <c r="AC87" s="57"/>
      <c r="AD87" s="57"/>
      <c r="AE87" s="23"/>
      <c r="AF87" s="23"/>
      <c r="AG87" s="23"/>
      <c r="AH87" s="23"/>
      <c r="AI87" s="23"/>
      <c r="AJ87" s="23"/>
      <c r="AK87" s="23"/>
      <c r="AL87" s="23"/>
      <c r="AM87" s="23"/>
      <c r="AN87" s="23"/>
    </row>
    <row r="88" spans="1:40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120"/>
      <c r="P88" s="120"/>
      <c r="Q88" s="120"/>
      <c r="R88" s="120"/>
      <c r="S88" s="120"/>
      <c r="T88" s="120"/>
      <c r="U88" s="34"/>
      <c r="V88" s="37"/>
      <c r="W88" s="34"/>
      <c r="X88" s="34"/>
      <c r="Y88" s="23"/>
      <c r="Z88" s="23"/>
      <c r="AA88" s="23"/>
      <c r="AB88" s="23"/>
      <c r="AC88" s="57"/>
      <c r="AD88" s="57"/>
      <c r="AE88" s="23"/>
      <c r="AF88" s="23"/>
      <c r="AG88" s="23"/>
      <c r="AH88" s="23"/>
      <c r="AI88" s="23"/>
      <c r="AJ88" s="23"/>
      <c r="AK88" s="23"/>
      <c r="AL88" s="23"/>
      <c r="AM88" s="23"/>
      <c r="AN88" s="23"/>
    </row>
    <row r="89" spans="1:40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120"/>
      <c r="P89" s="120"/>
      <c r="Q89" s="120"/>
      <c r="R89" s="120"/>
      <c r="S89" s="120"/>
      <c r="T89" s="120"/>
      <c r="U89" s="34"/>
      <c r="V89" s="37"/>
      <c r="W89" s="34"/>
      <c r="X89" s="34"/>
      <c r="Y89" s="23"/>
      <c r="Z89" s="23"/>
      <c r="AA89" s="23"/>
      <c r="AB89" s="23"/>
      <c r="AC89" s="57"/>
      <c r="AD89" s="57"/>
      <c r="AE89" s="23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1:40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120"/>
      <c r="P90" s="120"/>
      <c r="Q90" s="120"/>
      <c r="R90" s="120"/>
      <c r="S90" s="120"/>
      <c r="T90" s="120"/>
      <c r="U90" s="34"/>
      <c r="V90" s="37"/>
      <c r="W90" s="34"/>
      <c r="X90" s="34"/>
      <c r="Y90" s="23"/>
      <c r="Z90" s="23"/>
      <c r="AA90" s="23"/>
      <c r="AB90" s="23"/>
      <c r="AC90" s="57"/>
      <c r="AD90" s="57"/>
      <c r="AE90" s="23"/>
      <c r="AF90" s="23"/>
      <c r="AG90" s="23"/>
      <c r="AH90" s="23"/>
      <c r="AI90" s="23"/>
      <c r="AJ90" s="23"/>
      <c r="AK90" s="23"/>
      <c r="AL90" s="23"/>
      <c r="AM90" s="23"/>
      <c r="AN90" s="23"/>
    </row>
    <row r="91" spans="1:40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120"/>
      <c r="P91" s="120"/>
      <c r="Q91" s="120"/>
      <c r="R91" s="120"/>
      <c r="S91" s="120"/>
      <c r="T91" s="120"/>
      <c r="U91" s="34"/>
      <c r="V91" s="37"/>
      <c r="W91" s="34"/>
      <c r="X91" s="34"/>
      <c r="Y91" s="23"/>
      <c r="Z91" s="23"/>
      <c r="AA91" s="23"/>
      <c r="AB91" s="23"/>
      <c r="AC91" s="57"/>
      <c r="AD91" s="57"/>
      <c r="AE91" s="23"/>
      <c r="AF91" s="23"/>
      <c r="AG91" s="23"/>
      <c r="AH91" s="23"/>
      <c r="AI91" s="23"/>
      <c r="AJ91" s="23"/>
      <c r="AK91" s="23"/>
      <c r="AL91" s="23"/>
      <c r="AM91" s="23"/>
      <c r="AN91" s="23"/>
    </row>
    <row r="92" spans="1:40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20"/>
      <c r="P92" s="120"/>
      <c r="Q92" s="120"/>
      <c r="R92" s="120"/>
      <c r="S92" s="120"/>
      <c r="T92" s="120"/>
      <c r="U92" s="34"/>
      <c r="V92" s="37"/>
      <c r="W92" s="34"/>
      <c r="X92" s="34"/>
      <c r="Y92" s="23"/>
      <c r="Z92" s="23"/>
      <c r="AA92" s="23"/>
      <c r="AB92" s="23"/>
      <c r="AC92" s="57"/>
      <c r="AD92" s="57"/>
      <c r="AE92" s="23"/>
      <c r="AF92" s="23"/>
      <c r="AG92" s="23"/>
      <c r="AH92" s="23"/>
      <c r="AI92" s="23"/>
      <c r="AJ92" s="23"/>
      <c r="AK92" s="23"/>
      <c r="AL92" s="23"/>
      <c r="AM92" s="23"/>
      <c r="AN92" s="23"/>
    </row>
    <row r="93" spans="1:40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20"/>
      <c r="P93" s="120"/>
      <c r="Q93" s="120"/>
      <c r="R93" s="120"/>
      <c r="S93" s="120"/>
      <c r="T93" s="120"/>
      <c r="U93" s="34"/>
      <c r="V93" s="37"/>
      <c r="W93" s="34"/>
      <c r="X93" s="34"/>
      <c r="Y93" s="23"/>
      <c r="Z93" s="23"/>
      <c r="AA93" s="23"/>
      <c r="AB93" s="23"/>
      <c r="AC93" s="57"/>
      <c r="AD93" s="57"/>
      <c r="AE93" s="23"/>
      <c r="AF93" s="23"/>
      <c r="AG93" s="23"/>
      <c r="AH93" s="23"/>
      <c r="AI93" s="23"/>
      <c r="AJ93" s="23"/>
      <c r="AK93" s="23"/>
      <c r="AL93" s="23"/>
      <c r="AM93" s="23"/>
      <c r="AN93" s="23"/>
    </row>
    <row r="94" spans="1:40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120"/>
      <c r="P94" s="120"/>
      <c r="Q94" s="120"/>
      <c r="R94" s="120"/>
      <c r="S94" s="120"/>
      <c r="T94" s="120"/>
      <c r="U94" s="34"/>
      <c r="V94" s="37"/>
      <c r="W94" s="34"/>
      <c r="X94" s="34"/>
      <c r="Y94" s="23"/>
      <c r="Z94" s="23"/>
      <c r="AA94" s="23"/>
      <c r="AB94" s="23"/>
      <c r="AC94" s="57"/>
      <c r="AD94" s="57"/>
      <c r="AE94" s="23"/>
      <c r="AF94" s="23"/>
      <c r="AG94" s="23"/>
      <c r="AH94" s="23"/>
      <c r="AI94" s="23"/>
      <c r="AJ94" s="23"/>
      <c r="AK94" s="23"/>
      <c r="AL94" s="23"/>
      <c r="AM94" s="23"/>
      <c r="AN94" s="23"/>
    </row>
    <row r="95" spans="1:40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120"/>
      <c r="P95" s="120"/>
      <c r="Q95" s="120"/>
      <c r="R95" s="120"/>
      <c r="S95" s="120"/>
      <c r="T95" s="120"/>
      <c r="U95" s="34"/>
      <c r="V95" s="37"/>
      <c r="W95" s="34"/>
      <c r="X95" s="34"/>
      <c r="Y95" s="23"/>
      <c r="Z95" s="23"/>
      <c r="AA95" s="23"/>
      <c r="AB95" s="23"/>
      <c r="AC95" s="57"/>
      <c r="AD95" s="57"/>
      <c r="AE95" s="23"/>
      <c r="AF95" s="23"/>
      <c r="AG95" s="23"/>
      <c r="AH95" s="23"/>
      <c r="AI95" s="23"/>
      <c r="AJ95" s="23"/>
      <c r="AK95" s="23"/>
      <c r="AL95" s="23"/>
      <c r="AM95" s="23"/>
      <c r="AN95" s="23"/>
    </row>
    <row r="96" spans="1:40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120"/>
      <c r="P96" s="120"/>
      <c r="Q96" s="120"/>
      <c r="R96" s="120"/>
      <c r="S96" s="120"/>
      <c r="T96" s="120"/>
      <c r="U96" s="34"/>
      <c r="V96" s="37"/>
      <c r="W96" s="34"/>
      <c r="X96" s="34"/>
      <c r="Y96" s="23"/>
      <c r="Z96" s="23"/>
      <c r="AA96" s="23"/>
      <c r="AB96" s="23"/>
      <c r="AC96" s="57"/>
      <c r="AD96" s="57"/>
      <c r="AE96" s="23"/>
      <c r="AF96" s="23"/>
      <c r="AG96" s="23"/>
      <c r="AH96" s="23"/>
      <c r="AI96" s="23"/>
      <c r="AJ96" s="23"/>
      <c r="AK96" s="23"/>
      <c r="AL96" s="23"/>
      <c r="AM96" s="23"/>
      <c r="AN96" s="23"/>
    </row>
    <row r="97" spans="1:40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120"/>
      <c r="P97" s="120"/>
      <c r="Q97" s="120"/>
      <c r="R97" s="120"/>
      <c r="S97" s="120"/>
      <c r="T97" s="120"/>
      <c r="U97" s="34"/>
      <c r="V97" s="37"/>
      <c r="W97" s="34"/>
      <c r="X97" s="34"/>
      <c r="Y97" s="23"/>
      <c r="Z97" s="23"/>
      <c r="AA97" s="23"/>
      <c r="AB97" s="23"/>
      <c r="AC97" s="57"/>
      <c r="AD97" s="57"/>
      <c r="AE97" s="23"/>
      <c r="AF97" s="23"/>
      <c r="AG97" s="23"/>
      <c r="AH97" s="23"/>
      <c r="AI97" s="23"/>
      <c r="AJ97" s="23"/>
      <c r="AK97" s="23"/>
      <c r="AL97" s="23"/>
      <c r="AM97" s="23"/>
      <c r="AN97" s="23"/>
    </row>
    <row r="98" spans="1:40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120"/>
      <c r="P98" s="120"/>
      <c r="Q98" s="120"/>
      <c r="R98" s="120"/>
      <c r="S98" s="120"/>
      <c r="T98" s="120"/>
      <c r="U98" s="34"/>
      <c r="V98" s="37"/>
      <c r="W98" s="34"/>
      <c r="X98" s="34"/>
      <c r="Y98" s="23"/>
      <c r="Z98" s="23"/>
      <c r="AA98" s="23"/>
      <c r="AB98" s="23"/>
      <c r="AC98" s="57"/>
      <c r="AD98" s="57"/>
      <c r="AE98" s="23"/>
      <c r="AF98" s="23"/>
      <c r="AG98" s="23"/>
      <c r="AH98" s="23"/>
      <c r="AI98" s="23"/>
      <c r="AJ98" s="23"/>
      <c r="AK98" s="23"/>
      <c r="AL98" s="23"/>
      <c r="AM98" s="23"/>
      <c r="AN98" s="23"/>
    </row>
    <row r="99" spans="1:40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120"/>
      <c r="P99" s="120"/>
      <c r="Q99" s="120"/>
      <c r="R99" s="120"/>
      <c r="S99" s="120"/>
      <c r="T99" s="120"/>
      <c r="U99" s="34"/>
      <c r="V99" s="37"/>
      <c r="W99" s="34"/>
      <c r="X99" s="34"/>
      <c r="Y99" s="23"/>
      <c r="Z99" s="23"/>
      <c r="AA99" s="23"/>
      <c r="AB99" s="23"/>
      <c r="AC99" s="57"/>
      <c r="AD99" s="57"/>
      <c r="AE99" s="23"/>
      <c r="AF99" s="23"/>
      <c r="AG99" s="23"/>
      <c r="AH99" s="23"/>
      <c r="AI99" s="23"/>
      <c r="AJ99" s="23"/>
      <c r="AK99" s="23"/>
      <c r="AL99" s="23"/>
      <c r="AM99" s="23"/>
      <c r="AN99" s="23"/>
    </row>
    <row r="100" spans="1:40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120"/>
      <c r="P100" s="120"/>
      <c r="Q100" s="120"/>
      <c r="R100" s="120"/>
      <c r="S100" s="120"/>
      <c r="T100" s="120"/>
      <c r="U100" s="34"/>
      <c r="V100" s="37"/>
      <c r="W100" s="34"/>
      <c r="X100" s="34"/>
      <c r="Y100" s="23"/>
      <c r="Z100" s="23"/>
      <c r="AA100" s="23"/>
      <c r="AB100" s="23"/>
      <c r="AC100" s="57"/>
      <c r="AD100" s="57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</row>
    <row r="101" spans="1:40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20"/>
      <c r="P101" s="120"/>
      <c r="Q101" s="120"/>
      <c r="R101" s="120"/>
      <c r="S101" s="120"/>
      <c r="T101" s="120"/>
      <c r="U101" s="34"/>
      <c r="V101" s="37"/>
      <c r="W101" s="34"/>
      <c r="X101" s="34"/>
      <c r="Y101" s="23"/>
      <c r="Z101" s="23"/>
      <c r="AA101" s="23"/>
      <c r="AB101" s="23"/>
      <c r="AC101" s="57"/>
      <c r="AD101" s="57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</row>
    <row r="102" spans="1:40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120"/>
      <c r="P102" s="120"/>
      <c r="Q102" s="120"/>
      <c r="R102" s="120"/>
      <c r="S102" s="120"/>
      <c r="T102" s="120"/>
      <c r="U102" s="34"/>
      <c r="V102" s="37"/>
      <c r="W102" s="34"/>
      <c r="X102" s="34"/>
      <c r="Y102" s="23"/>
      <c r="Z102" s="23"/>
      <c r="AA102" s="23"/>
      <c r="AB102" s="23"/>
      <c r="AC102" s="57"/>
      <c r="AD102" s="57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</row>
    <row r="103" spans="1:40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120"/>
      <c r="P103" s="120"/>
      <c r="Q103" s="120"/>
      <c r="R103" s="120"/>
      <c r="S103" s="120"/>
      <c r="T103" s="120"/>
      <c r="U103" s="34"/>
      <c r="V103" s="37"/>
      <c r="W103" s="34"/>
      <c r="X103" s="34"/>
      <c r="Y103" s="23"/>
      <c r="Z103" s="23"/>
      <c r="AA103" s="23"/>
      <c r="AB103" s="23"/>
      <c r="AC103" s="57"/>
      <c r="AD103" s="57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</row>
    <row r="104" spans="1:40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120"/>
      <c r="P104" s="120"/>
      <c r="Q104" s="120"/>
      <c r="R104" s="120"/>
      <c r="S104" s="120"/>
      <c r="T104" s="120"/>
      <c r="U104" s="34"/>
      <c r="V104" s="37"/>
      <c r="W104" s="34"/>
      <c r="X104" s="34"/>
      <c r="Y104" s="23"/>
      <c r="Z104" s="23"/>
      <c r="AA104" s="23"/>
      <c r="AB104" s="23"/>
      <c r="AC104" s="57"/>
      <c r="AD104" s="57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</row>
    <row r="105" spans="1:40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20"/>
      <c r="P105" s="120"/>
      <c r="Q105" s="120"/>
      <c r="R105" s="120"/>
      <c r="S105" s="120"/>
      <c r="T105" s="120"/>
      <c r="U105" s="34"/>
      <c r="V105" s="37"/>
      <c r="W105" s="34"/>
      <c r="X105" s="34"/>
      <c r="Y105" s="23"/>
      <c r="Z105" s="23"/>
      <c r="AA105" s="23"/>
      <c r="AB105" s="23"/>
      <c r="AC105" s="57"/>
      <c r="AD105" s="57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</row>
    <row r="106" spans="1:40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120"/>
      <c r="P106" s="120"/>
      <c r="Q106" s="120"/>
      <c r="R106" s="120"/>
      <c r="S106" s="120"/>
      <c r="T106" s="120"/>
      <c r="U106" s="34"/>
      <c r="V106" s="37"/>
      <c r="W106" s="34"/>
      <c r="X106" s="34"/>
      <c r="Y106" s="23"/>
      <c r="Z106" s="23"/>
      <c r="AA106" s="23"/>
      <c r="AB106" s="23"/>
      <c r="AC106" s="57"/>
      <c r="AD106" s="57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</row>
    <row r="107" spans="1:40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120"/>
      <c r="P107" s="120"/>
      <c r="Q107" s="120"/>
      <c r="R107" s="120"/>
      <c r="S107" s="120"/>
      <c r="T107" s="120"/>
      <c r="U107" s="34"/>
      <c r="V107" s="37"/>
      <c r="W107" s="34"/>
      <c r="X107" s="34"/>
      <c r="Y107" s="23"/>
      <c r="Z107" s="23"/>
      <c r="AA107" s="23"/>
      <c r="AB107" s="23"/>
      <c r="AC107" s="57"/>
      <c r="AD107" s="57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</row>
    <row r="108" spans="1:40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120"/>
      <c r="P108" s="120"/>
      <c r="Q108" s="120"/>
      <c r="R108" s="120"/>
      <c r="S108" s="120"/>
      <c r="T108" s="120"/>
      <c r="U108" s="34"/>
      <c r="V108" s="37"/>
      <c r="W108" s="34"/>
      <c r="X108" s="34"/>
      <c r="Y108" s="23"/>
      <c r="Z108" s="23"/>
      <c r="AA108" s="23"/>
      <c r="AB108" s="23"/>
      <c r="AC108" s="57"/>
      <c r="AD108" s="57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</row>
    <row r="109" spans="1:40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120"/>
      <c r="P109" s="120"/>
      <c r="Q109" s="120"/>
      <c r="R109" s="120"/>
      <c r="S109" s="120"/>
      <c r="T109" s="120"/>
      <c r="U109" s="34"/>
      <c r="V109" s="37"/>
      <c r="W109" s="34"/>
      <c r="X109" s="34"/>
      <c r="Y109" s="23"/>
      <c r="Z109" s="23"/>
      <c r="AA109" s="23"/>
      <c r="AB109" s="23"/>
      <c r="AC109" s="57"/>
      <c r="AD109" s="57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</row>
    <row r="110" spans="1:40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120"/>
      <c r="P110" s="120"/>
      <c r="Q110" s="120"/>
      <c r="R110" s="120"/>
      <c r="S110" s="120"/>
      <c r="T110" s="120"/>
      <c r="U110" s="34"/>
      <c r="V110" s="37"/>
      <c r="W110" s="34"/>
      <c r="X110" s="34"/>
      <c r="Y110" s="23"/>
      <c r="Z110" s="23"/>
      <c r="AA110" s="23"/>
      <c r="AB110" s="23"/>
      <c r="AC110" s="57"/>
      <c r="AD110" s="57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</row>
    <row r="111" spans="1:40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120"/>
      <c r="P111" s="120"/>
      <c r="Q111" s="120"/>
      <c r="R111" s="120"/>
      <c r="S111" s="120"/>
      <c r="T111" s="120"/>
      <c r="U111" s="34"/>
      <c r="V111" s="37"/>
      <c r="W111" s="34"/>
      <c r="X111" s="34"/>
      <c r="Y111" s="23"/>
      <c r="Z111" s="23"/>
      <c r="AA111" s="23"/>
      <c r="AB111" s="23"/>
      <c r="AC111" s="57"/>
      <c r="AD111" s="57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</row>
    <row r="112" spans="1:40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120"/>
      <c r="P112" s="120"/>
      <c r="Q112" s="120"/>
      <c r="R112" s="120"/>
      <c r="S112" s="120"/>
      <c r="T112" s="120"/>
      <c r="U112" s="34"/>
      <c r="V112" s="37"/>
      <c r="W112" s="34"/>
      <c r="X112" s="34"/>
      <c r="Y112" s="23"/>
      <c r="Z112" s="23"/>
      <c r="AA112" s="23"/>
      <c r="AB112" s="23"/>
      <c r="AC112" s="57"/>
      <c r="AD112" s="57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</row>
    <row r="113" spans="1:40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120"/>
      <c r="P113" s="120"/>
      <c r="Q113" s="120"/>
      <c r="R113" s="120"/>
      <c r="S113" s="120"/>
      <c r="T113" s="120"/>
      <c r="U113" s="34"/>
      <c r="V113" s="37"/>
      <c r="W113" s="34"/>
      <c r="X113" s="34"/>
      <c r="Y113" s="23"/>
      <c r="Z113" s="23"/>
      <c r="AA113" s="23"/>
      <c r="AB113" s="23"/>
      <c r="AC113" s="57"/>
      <c r="AD113" s="57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</row>
    <row r="114" spans="1:40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120"/>
      <c r="P114" s="120"/>
      <c r="Q114" s="120"/>
      <c r="R114" s="120"/>
      <c r="S114" s="120"/>
      <c r="T114" s="120"/>
      <c r="U114" s="34"/>
      <c r="V114" s="37"/>
      <c r="W114" s="34"/>
      <c r="X114" s="34"/>
      <c r="Y114" s="23"/>
      <c r="Z114" s="23"/>
      <c r="AA114" s="23"/>
      <c r="AB114" s="23"/>
      <c r="AC114" s="57"/>
      <c r="AD114" s="57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</row>
    <row r="115" spans="1:40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120"/>
      <c r="P115" s="120"/>
      <c r="Q115" s="120"/>
      <c r="R115" s="120"/>
      <c r="S115" s="120"/>
      <c r="T115" s="120"/>
      <c r="U115" s="34"/>
      <c r="V115" s="37"/>
      <c r="W115" s="34"/>
      <c r="X115" s="34"/>
      <c r="Y115" s="23"/>
      <c r="Z115" s="23"/>
      <c r="AA115" s="23"/>
      <c r="AB115" s="23"/>
      <c r="AC115" s="57"/>
      <c r="AD115" s="57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</row>
    <row r="116" spans="1:40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120"/>
      <c r="P116" s="120"/>
      <c r="Q116" s="120"/>
      <c r="R116" s="120"/>
      <c r="S116" s="120"/>
      <c r="T116" s="120"/>
      <c r="U116" s="34"/>
      <c r="V116" s="37"/>
      <c r="W116" s="34"/>
      <c r="X116" s="34"/>
      <c r="Y116" s="23"/>
      <c r="Z116" s="23"/>
      <c r="AA116" s="23"/>
      <c r="AB116" s="23"/>
      <c r="AC116" s="57"/>
      <c r="AD116" s="57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</row>
    <row r="117" spans="1:40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120"/>
      <c r="P117" s="120"/>
      <c r="Q117" s="120"/>
      <c r="R117" s="120"/>
      <c r="S117" s="120"/>
      <c r="T117" s="120"/>
      <c r="U117" s="34"/>
      <c r="V117" s="37"/>
      <c r="W117" s="34"/>
      <c r="X117" s="34"/>
      <c r="Y117" s="23"/>
      <c r="Z117" s="23"/>
      <c r="AA117" s="23"/>
      <c r="AB117" s="23"/>
      <c r="AC117" s="57"/>
      <c r="AD117" s="57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</row>
    <row r="118" spans="1:40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120"/>
      <c r="P118" s="120"/>
      <c r="Q118" s="120"/>
      <c r="R118" s="120"/>
      <c r="S118" s="120"/>
      <c r="T118" s="120"/>
      <c r="U118" s="34"/>
      <c r="V118" s="37"/>
      <c r="W118" s="34"/>
      <c r="X118" s="34"/>
      <c r="Y118" s="23"/>
      <c r="Z118" s="23"/>
      <c r="AA118" s="23"/>
      <c r="AB118" s="23"/>
      <c r="AC118" s="57"/>
      <c r="AD118" s="57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</row>
    <row r="119" spans="1:40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120"/>
      <c r="P119" s="120"/>
      <c r="Q119" s="120"/>
      <c r="R119" s="120"/>
      <c r="S119" s="120"/>
      <c r="T119" s="120"/>
      <c r="U119" s="34"/>
      <c r="V119" s="37"/>
      <c r="W119" s="34"/>
      <c r="X119" s="34"/>
      <c r="Y119" s="23"/>
      <c r="Z119" s="23"/>
      <c r="AA119" s="23"/>
      <c r="AB119" s="23"/>
      <c r="AC119" s="57"/>
      <c r="AD119" s="57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</row>
    <row r="120" spans="1:40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120"/>
      <c r="P120" s="120"/>
      <c r="Q120" s="120"/>
      <c r="R120" s="120"/>
      <c r="S120" s="120"/>
      <c r="T120" s="120"/>
      <c r="U120" s="34"/>
      <c r="V120" s="37"/>
      <c r="W120" s="34"/>
      <c r="X120" s="34"/>
      <c r="Y120" s="23"/>
      <c r="Z120" s="23"/>
      <c r="AA120" s="23"/>
      <c r="AB120" s="23"/>
      <c r="AC120" s="57"/>
      <c r="AD120" s="57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</row>
    <row r="121" spans="1:40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120"/>
      <c r="P121" s="120"/>
      <c r="Q121" s="120"/>
      <c r="R121" s="120"/>
      <c r="S121" s="120"/>
      <c r="T121" s="120"/>
      <c r="U121" s="34"/>
      <c r="V121" s="37"/>
      <c r="W121" s="34"/>
      <c r="X121" s="34"/>
      <c r="Y121" s="23"/>
      <c r="Z121" s="23"/>
      <c r="AA121" s="23"/>
      <c r="AB121" s="23"/>
      <c r="AC121" s="57"/>
      <c r="AD121" s="57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</row>
    <row r="122" spans="1:40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120"/>
      <c r="P122" s="120"/>
      <c r="Q122" s="120"/>
      <c r="R122" s="120"/>
      <c r="S122" s="120"/>
      <c r="T122" s="120"/>
      <c r="U122" s="34"/>
      <c r="V122" s="37"/>
      <c r="W122" s="34"/>
      <c r="X122" s="34"/>
      <c r="Y122" s="23"/>
      <c r="Z122" s="23"/>
      <c r="AA122" s="23"/>
      <c r="AB122" s="23"/>
      <c r="AC122" s="57"/>
      <c r="AD122" s="57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</row>
    <row r="123" spans="1:40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20"/>
      <c r="P123" s="120"/>
      <c r="Q123" s="120"/>
      <c r="R123" s="120"/>
      <c r="S123" s="120"/>
      <c r="T123" s="120"/>
      <c r="U123" s="34"/>
      <c r="V123" s="37"/>
      <c r="W123" s="34"/>
      <c r="X123" s="34"/>
      <c r="Y123" s="23"/>
      <c r="Z123" s="23"/>
      <c r="AA123" s="23"/>
      <c r="AB123" s="23"/>
      <c r="AC123" s="57"/>
      <c r="AD123" s="57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</row>
    <row r="124" spans="1:40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120"/>
      <c r="P124" s="120"/>
      <c r="Q124" s="120"/>
      <c r="R124" s="120"/>
      <c r="S124" s="120"/>
      <c r="T124" s="120"/>
      <c r="U124" s="34"/>
      <c r="V124" s="37"/>
      <c r="W124" s="34"/>
      <c r="X124" s="34"/>
      <c r="Y124" s="23"/>
      <c r="Z124" s="23"/>
      <c r="AA124" s="23"/>
      <c r="AB124" s="23"/>
      <c r="AC124" s="57"/>
      <c r="AD124" s="57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</row>
    <row r="125" spans="1:40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120"/>
      <c r="P125" s="120"/>
      <c r="Q125" s="120"/>
      <c r="R125" s="120"/>
      <c r="S125" s="120"/>
      <c r="T125" s="120"/>
      <c r="U125" s="34"/>
      <c r="V125" s="37"/>
      <c r="W125" s="34"/>
      <c r="X125" s="34"/>
      <c r="Y125" s="23"/>
      <c r="Z125" s="23"/>
      <c r="AA125" s="23"/>
      <c r="AB125" s="23"/>
      <c r="AC125" s="57"/>
      <c r="AD125" s="57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</row>
    <row r="126" spans="1:40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120"/>
      <c r="P126" s="120"/>
      <c r="Q126" s="120"/>
      <c r="R126" s="120"/>
      <c r="S126" s="120"/>
      <c r="T126" s="120"/>
      <c r="U126" s="34"/>
      <c r="V126" s="37"/>
      <c r="W126" s="34"/>
      <c r="X126" s="34"/>
      <c r="Y126" s="23"/>
      <c r="Z126" s="23"/>
      <c r="AA126" s="23"/>
      <c r="AB126" s="23"/>
      <c r="AC126" s="57"/>
      <c r="AD126" s="57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</row>
    <row r="127" spans="1:40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120"/>
      <c r="P127" s="120"/>
      <c r="Q127" s="120"/>
      <c r="R127" s="120"/>
      <c r="S127" s="120"/>
      <c r="T127" s="120"/>
      <c r="U127" s="34"/>
      <c r="V127" s="37"/>
      <c r="W127" s="34"/>
      <c r="X127" s="34"/>
      <c r="Y127" s="23"/>
      <c r="Z127" s="23"/>
      <c r="AA127" s="23"/>
      <c r="AB127" s="23"/>
      <c r="AC127" s="57"/>
      <c r="AD127" s="57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</row>
    <row r="128" spans="1:40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120"/>
      <c r="P128" s="120"/>
      <c r="Q128" s="120"/>
      <c r="R128" s="120"/>
      <c r="S128" s="120"/>
      <c r="T128" s="120"/>
      <c r="U128" s="34"/>
      <c r="V128" s="37"/>
      <c r="W128" s="34"/>
      <c r="X128" s="34"/>
      <c r="Y128" s="23"/>
      <c r="Z128" s="23"/>
      <c r="AA128" s="23"/>
      <c r="AB128" s="23"/>
      <c r="AC128" s="57"/>
      <c r="AD128" s="57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</row>
    <row r="129" spans="1:40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120"/>
      <c r="P129" s="120"/>
      <c r="Q129" s="120"/>
      <c r="R129" s="120"/>
      <c r="S129" s="120"/>
      <c r="T129" s="120"/>
      <c r="U129" s="34"/>
      <c r="V129" s="37"/>
      <c r="W129" s="34"/>
      <c r="X129" s="34"/>
      <c r="Y129" s="23"/>
      <c r="Z129" s="23"/>
      <c r="AA129" s="23"/>
      <c r="AB129" s="23"/>
      <c r="AC129" s="57"/>
      <c r="AD129" s="57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</row>
    <row r="130" spans="1:40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20"/>
      <c r="P130" s="120"/>
      <c r="Q130" s="120"/>
      <c r="R130" s="120"/>
      <c r="S130" s="120"/>
      <c r="T130" s="120"/>
      <c r="U130" s="34"/>
      <c r="V130" s="37"/>
      <c r="W130" s="34"/>
      <c r="X130" s="34"/>
      <c r="Y130" s="23"/>
      <c r="Z130" s="23"/>
      <c r="AA130" s="23"/>
      <c r="AB130" s="23"/>
      <c r="AC130" s="57"/>
      <c r="AD130" s="57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</row>
    <row r="131" spans="1:40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120"/>
      <c r="P131" s="120"/>
      <c r="Q131" s="120"/>
      <c r="R131" s="120"/>
      <c r="S131" s="120"/>
      <c r="T131" s="120"/>
      <c r="U131" s="34"/>
      <c r="V131" s="37"/>
      <c r="W131" s="34"/>
      <c r="X131" s="34"/>
      <c r="Y131" s="23"/>
      <c r="Z131" s="23"/>
      <c r="AA131" s="23"/>
      <c r="AB131" s="23"/>
      <c r="AC131" s="57"/>
      <c r="AD131" s="57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</row>
    <row r="132" spans="1:40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120"/>
      <c r="P132" s="120"/>
      <c r="Q132" s="120"/>
      <c r="R132" s="120"/>
      <c r="S132" s="120"/>
      <c r="T132" s="120"/>
      <c r="U132" s="34"/>
      <c r="V132" s="37"/>
      <c r="W132" s="34"/>
      <c r="X132" s="34"/>
      <c r="Y132" s="23"/>
      <c r="Z132" s="23"/>
      <c r="AA132" s="23"/>
      <c r="AB132" s="23"/>
      <c r="AC132" s="57"/>
      <c r="AD132" s="57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</row>
    <row r="133" spans="1:40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120"/>
      <c r="P133" s="120"/>
      <c r="Q133" s="120"/>
      <c r="R133" s="120"/>
      <c r="S133" s="120"/>
      <c r="T133" s="120"/>
      <c r="U133" s="34"/>
      <c r="V133" s="37"/>
      <c r="W133" s="34"/>
      <c r="X133" s="34"/>
      <c r="Y133" s="23"/>
      <c r="Z133" s="23"/>
      <c r="AA133" s="23"/>
      <c r="AB133" s="23"/>
      <c r="AC133" s="57"/>
      <c r="AD133" s="57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</row>
    <row r="134" spans="1:40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120"/>
      <c r="P134" s="120"/>
      <c r="Q134" s="120"/>
      <c r="R134" s="120"/>
      <c r="S134" s="120"/>
      <c r="T134" s="120"/>
      <c r="U134" s="34"/>
      <c r="V134" s="37"/>
      <c r="W134" s="34"/>
      <c r="X134" s="34"/>
      <c r="Y134" s="23"/>
      <c r="Z134" s="23"/>
      <c r="AA134" s="23"/>
      <c r="AB134" s="23"/>
      <c r="AC134" s="57"/>
      <c r="AD134" s="57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</row>
    <row r="135" spans="1:40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120"/>
      <c r="P135" s="120"/>
      <c r="Q135" s="120"/>
      <c r="R135" s="120"/>
      <c r="S135" s="120"/>
      <c r="T135" s="120"/>
      <c r="U135" s="34"/>
      <c r="V135" s="37"/>
      <c r="W135" s="34"/>
      <c r="X135" s="34"/>
      <c r="Y135" s="23"/>
      <c r="Z135" s="23"/>
      <c r="AA135" s="23"/>
      <c r="AB135" s="23"/>
      <c r="AC135" s="57"/>
      <c r="AD135" s="57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</row>
    <row r="136" spans="1:40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120"/>
      <c r="P136" s="120"/>
      <c r="Q136" s="120"/>
      <c r="R136" s="120"/>
      <c r="S136" s="120"/>
      <c r="T136" s="120"/>
      <c r="U136" s="34"/>
      <c r="V136" s="37"/>
      <c r="W136" s="34"/>
      <c r="X136" s="34"/>
      <c r="Y136" s="23"/>
      <c r="Z136" s="23"/>
      <c r="AA136" s="23"/>
      <c r="AB136" s="23"/>
      <c r="AC136" s="57"/>
      <c r="AD136" s="57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</row>
    <row r="137" spans="1:40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120"/>
      <c r="P137" s="120"/>
      <c r="Q137" s="120"/>
      <c r="R137" s="120"/>
      <c r="S137" s="120"/>
      <c r="T137" s="120"/>
      <c r="U137" s="34"/>
      <c r="V137" s="37"/>
      <c r="W137" s="34"/>
      <c r="X137" s="34"/>
      <c r="Y137" s="23"/>
      <c r="Z137" s="23"/>
      <c r="AA137" s="23"/>
      <c r="AB137" s="23"/>
      <c r="AC137" s="57"/>
      <c r="AD137" s="57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</row>
    <row r="138" spans="1:40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120"/>
      <c r="P138" s="120"/>
      <c r="Q138" s="120"/>
      <c r="R138" s="120"/>
      <c r="S138" s="120"/>
      <c r="T138" s="120"/>
      <c r="U138" s="34"/>
      <c r="V138" s="37"/>
      <c r="W138" s="34"/>
      <c r="X138" s="34"/>
      <c r="Y138" s="23"/>
      <c r="Z138" s="23"/>
      <c r="AA138" s="23"/>
      <c r="AB138" s="23"/>
      <c r="AC138" s="57"/>
      <c r="AD138" s="57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</row>
    <row r="139" spans="1:40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120"/>
      <c r="P139" s="120"/>
      <c r="Q139" s="120"/>
      <c r="R139" s="120"/>
      <c r="S139" s="120"/>
      <c r="T139" s="120"/>
      <c r="U139" s="34"/>
      <c r="V139" s="37"/>
      <c r="W139" s="34"/>
      <c r="X139" s="34"/>
      <c r="Y139" s="23"/>
      <c r="Z139" s="23"/>
      <c r="AA139" s="23"/>
      <c r="AB139" s="23"/>
      <c r="AC139" s="57"/>
      <c r="AD139" s="57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</row>
    <row r="140" spans="1:40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120"/>
      <c r="P140" s="120"/>
      <c r="Q140" s="120"/>
      <c r="R140" s="120"/>
      <c r="S140" s="120"/>
      <c r="T140" s="120"/>
      <c r="U140" s="34"/>
      <c r="V140" s="37"/>
      <c r="W140" s="34"/>
      <c r="X140" s="34"/>
      <c r="Y140" s="23"/>
      <c r="Z140" s="23"/>
      <c r="AA140" s="23"/>
      <c r="AB140" s="23"/>
      <c r="AC140" s="57"/>
      <c r="AD140" s="57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</row>
    <row r="141" spans="1:40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120"/>
      <c r="P141" s="120"/>
      <c r="Q141" s="120"/>
      <c r="R141" s="120"/>
      <c r="S141" s="120"/>
      <c r="T141" s="120"/>
      <c r="U141" s="34"/>
      <c r="V141" s="37"/>
      <c r="W141" s="34"/>
      <c r="X141" s="34"/>
      <c r="Y141" s="23"/>
      <c r="Z141" s="23"/>
      <c r="AA141" s="23"/>
      <c r="AB141" s="23"/>
      <c r="AC141" s="57"/>
      <c r="AD141" s="57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</row>
    <row r="142" spans="1:40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120"/>
      <c r="P142" s="120"/>
      <c r="Q142" s="120"/>
      <c r="R142" s="120"/>
      <c r="S142" s="120"/>
      <c r="T142" s="120"/>
      <c r="U142" s="34"/>
      <c r="V142" s="37"/>
      <c r="W142" s="34"/>
      <c r="X142" s="34"/>
      <c r="Y142" s="23"/>
      <c r="Z142" s="23"/>
      <c r="AA142" s="23"/>
      <c r="AB142" s="23"/>
      <c r="AC142" s="57"/>
      <c r="AD142" s="57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</row>
    <row r="143" spans="1:40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120"/>
      <c r="P143" s="120"/>
      <c r="Q143" s="120"/>
      <c r="R143" s="120"/>
      <c r="S143" s="120"/>
      <c r="T143" s="120"/>
      <c r="U143" s="34"/>
      <c r="V143" s="37"/>
      <c r="W143" s="34"/>
      <c r="X143" s="34"/>
      <c r="Y143" s="23"/>
      <c r="Z143" s="23"/>
      <c r="AA143" s="23"/>
      <c r="AB143" s="23"/>
      <c r="AC143" s="57"/>
      <c r="AD143" s="57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</row>
    <row r="144" spans="1:40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120"/>
      <c r="P144" s="120"/>
      <c r="Q144" s="120"/>
      <c r="R144" s="120"/>
      <c r="S144" s="120"/>
      <c r="T144" s="120"/>
      <c r="U144" s="34"/>
      <c r="V144" s="37"/>
      <c r="W144" s="34"/>
      <c r="X144" s="34"/>
      <c r="Y144" s="23"/>
      <c r="Z144" s="23"/>
      <c r="AA144" s="23"/>
      <c r="AB144" s="23"/>
      <c r="AC144" s="57"/>
      <c r="AD144" s="57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</row>
    <row r="145" spans="1:40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120"/>
      <c r="P145" s="120"/>
      <c r="Q145" s="120"/>
      <c r="R145" s="120"/>
      <c r="S145" s="120"/>
      <c r="T145" s="120"/>
      <c r="U145" s="34"/>
      <c r="V145" s="37"/>
      <c r="W145" s="34"/>
      <c r="X145" s="34"/>
      <c r="Y145" s="23"/>
      <c r="Z145" s="23"/>
      <c r="AA145" s="23"/>
      <c r="AB145" s="23"/>
      <c r="AC145" s="57"/>
      <c r="AD145" s="57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</row>
    <row r="146" spans="1:40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120"/>
      <c r="P146" s="120"/>
      <c r="Q146" s="120"/>
      <c r="R146" s="120"/>
      <c r="S146" s="120"/>
      <c r="T146" s="120"/>
      <c r="U146" s="34"/>
      <c r="V146" s="37"/>
      <c r="W146" s="34"/>
      <c r="X146" s="34"/>
      <c r="Y146" s="23"/>
      <c r="Z146" s="23"/>
      <c r="AA146" s="23"/>
      <c r="AB146" s="23"/>
      <c r="AC146" s="57"/>
      <c r="AD146" s="57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</row>
    <row r="147" spans="1:40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120"/>
      <c r="P147" s="120"/>
      <c r="Q147" s="120"/>
      <c r="R147" s="120"/>
      <c r="S147" s="120"/>
      <c r="T147" s="120"/>
      <c r="U147" s="34"/>
      <c r="V147" s="37"/>
      <c r="W147" s="34"/>
      <c r="X147" s="34"/>
      <c r="Y147" s="23"/>
      <c r="Z147" s="23"/>
      <c r="AA147" s="23"/>
      <c r="AB147" s="23"/>
      <c r="AC147" s="57"/>
      <c r="AD147" s="57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</row>
    <row r="148" spans="1:40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120"/>
      <c r="P148" s="120"/>
      <c r="Q148" s="120"/>
      <c r="R148" s="120"/>
      <c r="S148" s="120"/>
      <c r="T148" s="120"/>
      <c r="U148" s="34"/>
      <c r="V148" s="37"/>
      <c r="W148" s="34"/>
      <c r="X148" s="34"/>
      <c r="Y148" s="23"/>
      <c r="Z148" s="23"/>
      <c r="AA148" s="23"/>
      <c r="AB148" s="23"/>
      <c r="AC148" s="57"/>
      <c r="AD148" s="57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</row>
    <row r="149" spans="1:40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120"/>
      <c r="P149" s="120"/>
      <c r="Q149" s="120"/>
      <c r="R149" s="120"/>
      <c r="S149" s="120"/>
      <c r="T149" s="120"/>
      <c r="U149" s="34"/>
      <c r="V149" s="37"/>
      <c r="W149" s="34"/>
      <c r="X149" s="34"/>
      <c r="Y149" s="23"/>
      <c r="Z149" s="23"/>
      <c r="AA149" s="23"/>
      <c r="AB149" s="23"/>
      <c r="AC149" s="57"/>
      <c r="AD149" s="57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</row>
    <row r="150" spans="1:40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120"/>
      <c r="P150" s="120"/>
      <c r="Q150" s="120"/>
      <c r="R150" s="120"/>
      <c r="S150" s="120"/>
      <c r="T150" s="120"/>
      <c r="U150" s="34"/>
      <c r="V150" s="37"/>
      <c r="W150" s="34"/>
      <c r="X150" s="34"/>
      <c r="Y150" s="23"/>
      <c r="Z150" s="23"/>
      <c r="AA150" s="23"/>
      <c r="AB150" s="23"/>
      <c r="AC150" s="57"/>
      <c r="AD150" s="57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</row>
    <row r="151" spans="1:40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120"/>
      <c r="P151" s="120"/>
      <c r="Q151" s="120"/>
      <c r="R151" s="120"/>
      <c r="S151" s="120"/>
      <c r="T151" s="120"/>
      <c r="U151" s="34"/>
      <c r="V151" s="37"/>
      <c r="W151" s="34"/>
      <c r="X151" s="34"/>
      <c r="Y151" s="23"/>
      <c r="Z151" s="23"/>
      <c r="AA151" s="23"/>
      <c r="AB151" s="23"/>
      <c r="AC151" s="57"/>
      <c r="AD151" s="57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</row>
    <row r="152" spans="1:40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120"/>
      <c r="P152" s="120"/>
      <c r="Q152" s="120"/>
      <c r="R152" s="120"/>
      <c r="S152" s="120"/>
      <c r="T152" s="120"/>
      <c r="U152" s="34"/>
      <c r="V152" s="37"/>
      <c r="W152" s="34"/>
      <c r="X152" s="34"/>
      <c r="Y152" s="23"/>
      <c r="Z152" s="23"/>
      <c r="AA152" s="23"/>
      <c r="AB152" s="23"/>
      <c r="AC152" s="57"/>
      <c r="AD152" s="57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</row>
    <row r="153" spans="1:40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120"/>
      <c r="P153" s="120"/>
      <c r="Q153" s="120"/>
      <c r="R153" s="120"/>
      <c r="S153" s="120"/>
      <c r="T153" s="120"/>
      <c r="U153" s="34"/>
      <c r="V153" s="37"/>
      <c r="W153" s="34"/>
      <c r="X153" s="34"/>
      <c r="Y153" s="23"/>
      <c r="Z153" s="23"/>
      <c r="AA153" s="23"/>
      <c r="AB153" s="23"/>
      <c r="AC153" s="57"/>
      <c r="AD153" s="57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</row>
    <row r="154" spans="1:40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120"/>
      <c r="P154" s="120"/>
      <c r="Q154" s="120"/>
      <c r="R154" s="120"/>
      <c r="S154" s="120"/>
      <c r="T154" s="120"/>
      <c r="U154" s="34"/>
      <c r="V154" s="37"/>
      <c r="W154" s="34"/>
      <c r="X154" s="34"/>
      <c r="Y154" s="23"/>
      <c r="Z154" s="23"/>
      <c r="AA154" s="23"/>
      <c r="AB154" s="23"/>
      <c r="AC154" s="57"/>
      <c r="AD154" s="57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</row>
    <row r="155" spans="1:40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120"/>
      <c r="P155" s="120"/>
      <c r="Q155" s="120"/>
      <c r="R155" s="120"/>
      <c r="S155" s="120"/>
      <c r="T155" s="120"/>
      <c r="U155" s="34"/>
      <c r="V155" s="37"/>
      <c r="W155" s="34"/>
      <c r="X155" s="34"/>
      <c r="Y155" s="23"/>
      <c r="Z155" s="23"/>
      <c r="AA155" s="23"/>
      <c r="AB155" s="23"/>
      <c r="AC155" s="57"/>
      <c r="AD155" s="57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</row>
    <row r="156" spans="1:40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120"/>
      <c r="P156" s="120"/>
      <c r="Q156" s="120"/>
      <c r="R156" s="120"/>
      <c r="S156" s="120"/>
      <c r="T156" s="120"/>
      <c r="U156" s="34"/>
      <c r="V156" s="37"/>
      <c r="W156" s="34"/>
      <c r="X156" s="34"/>
      <c r="Y156" s="23"/>
      <c r="Z156" s="23"/>
      <c r="AA156" s="23"/>
      <c r="AB156" s="23"/>
      <c r="AC156" s="57"/>
      <c r="AD156" s="57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</row>
    <row r="157" spans="1:40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120"/>
      <c r="P157" s="120"/>
      <c r="Q157" s="120"/>
      <c r="R157" s="120"/>
      <c r="S157" s="120"/>
      <c r="T157" s="120"/>
      <c r="U157" s="34"/>
      <c r="V157" s="37"/>
      <c r="W157" s="34"/>
      <c r="X157" s="34"/>
      <c r="Y157" s="23"/>
      <c r="Z157" s="23"/>
      <c r="AA157" s="23"/>
      <c r="AB157" s="23"/>
      <c r="AC157" s="57"/>
      <c r="AD157" s="57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</row>
    <row r="158" spans="1:40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120"/>
      <c r="P158" s="120"/>
      <c r="Q158" s="120"/>
      <c r="R158" s="120"/>
      <c r="S158" s="120"/>
      <c r="T158" s="120"/>
      <c r="U158" s="34"/>
      <c r="V158" s="37"/>
      <c r="W158" s="34"/>
      <c r="X158" s="34"/>
      <c r="Y158" s="23"/>
      <c r="Z158" s="23"/>
      <c r="AA158" s="23"/>
      <c r="AB158" s="23"/>
      <c r="AC158" s="57"/>
      <c r="AD158" s="57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</row>
    <row r="159" spans="1:40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120"/>
      <c r="P159" s="120"/>
      <c r="Q159" s="120"/>
      <c r="R159" s="120"/>
      <c r="S159" s="120"/>
      <c r="T159" s="120"/>
      <c r="U159" s="34"/>
      <c r="V159" s="37"/>
      <c r="W159" s="34"/>
      <c r="X159" s="34"/>
      <c r="Y159" s="23"/>
      <c r="Z159" s="23"/>
      <c r="AA159" s="23"/>
      <c r="AB159" s="23"/>
      <c r="AC159" s="57"/>
      <c r="AD159" s="57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</row>
    <row r="160" spans="1:40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120"/>
      <c r="P160" s="120"/>
      <c r="Q160" s="120"/>
      <c r="R160" s="120"/>
      <c r="S160" s="120"/>
      <c r="T160" s="120"/>
      <c r="U160" s="34"/>
      <c r="V160" s="37"/>
      <c r="W160" s="34"/>
      <c r="X160" s="34"/>
      <c r="Y160" s="23"/>
      <c r="Z160" s="23"/>
      <c r="AA160" s="23"/>
      <c r="AB160" s="23"/>
      <c r="AC160" s="57"/>
      <c r="AD160" s="57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</row>
    <row r="161" spans="1:41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120"/>
      <c r="P161" s="120"/>
      <c r="Q161" s="120"/>
      <c r="R161" s="120"/>
      <c r="S161" s="120"/>
      <c r="T161" s="120"/>
      <c r="U161" s="34"/>
      <c r="V161" s="37"/>
      <c r="W161" s="34"/>
      <c r="X161" s="34"/>
      <c r="Y161" s="23"/>
      <c r="Z161" s="23"/>
      <c r="AA161" s="23"/>
      <c r="AB161" s="23"/>
      <c r="AC161" s="57"/>
      <c r="AD161" s="57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</row>
    <row r="162" spans="1:41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120"/>
      <c r="P162" s="120"/>
      <c r="Q162" s="120"/>
      <c r="R162" s="120"/>
      <c r="S162" s="120"/>
      <c r="T162" s="120"/>
      <c r="U162" s="34"/>
      <c r="V162" s="37"/>
      <c r="W162" s="34"/>
      <c r="X162" s="34"/>
      <c r="Y162" s="23"/>
      <c r="Z162" s="23"/>
      <c r="AA162" s="23"/>
      <c r="AB162" s="23"/>
      <c r="AC162" s="57"/>
      <c r="AD162" s="57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</row>
    <row r="163" spans="1:41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120"/>
      <c r="P163" s="120"/>
      <c r="Q163" s="120"/>
      <c r="R163" s="120"/>
      <c r="S163" s="120"/>
      <c r="T163" s="120"/>
      <c r="U163" s="34"/>
      <c r="V163" s="37"/>
      <c r="W163" s="34"/>
      <c r="X163" s="34"/>
      <c r="Y163" s="23"/>
      <c r="Z163" s="23"/>
      <c r="AA163" s="23"/>
      <c r="AB163" s="23"/>
      <c r="AC163" s="57"/>
      <c r="AD163" s="57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</row>
    <row r="164" spans="1:41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120"/>
      <c r="P164" s="120"/>
      <c r="Q164" s="120"/>
      <c r="R164" s="120"/>
      <c r="S164" s="120"/>
      <c r="T164" s="120"/>
      <c r="U164" s="34"/>
      <c r="V164" s="37"/>
      <c r="W164" s="34"/>
      <c r="X164" s="34"/>
      <c r="Y164" s="23"/>
      <c r="Z164" s="23"/>
      <c r="AA164" s="23"/>
      <c r="AB164" s="23"/>
      <c r="AC164" s="57"/>
      <c r="AD164" s="57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</row>
    <row r="165" spans="1:41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120"/>
      <c r="P165" s="120"/>
      <c r="Q165" s="120"/>
      <c r="R165" s="120"/>
      <c r="S165" s="120"/>
      <c r="T165" s="120"/>
      <c r="U165" s="34"/>
      <c r="V165" s="37"/>
      <c r="W165" s="34"/>
      <c r="X165" s="34"/>
      <c r="Y165" s="23"/>
      <c r="Z165" s="23"/>
      <c r="AA165" s="23"/>
      <c r="AB165" s="23"/>
      <c r="AC165" s="57"/>
      <c r="AD165" s="57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</row>
    <row r="166" spans="1:41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120"/>
      <c r="P166" s="120"/>
      <c r="Q166" s="120"/>
      <c r="R166" s="120"/>
      <c r="S166" s="120"/>
      <c r="T166" s="120"/>
      <c r="U166" s="34"/>
      <c r="V166" s="37"/>
      <c r="W166" s="34"/>
      <c r="X166" s="34"/>
      <c r="Y166" s="23"/>
      <c r="Z166" s="23"/>
      <c r="AA166" s="23"/>
      <c r="AB166" s="23"/>
      <c r="AC166" s="57"/>
      <c r="AD166" s="57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</row>
    <row r="167" spans="1:41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120"/>
      <c r="P167" s="120"/>
      <c r="Q167" s="120"/>
      <c r="R167" s="120"/>
      <c r="S167" s="120"/>
      <c r="T167" s="120"/>
      <c r="U167" s="34"/>
      <c r="V167" s="37"/>
      <c r="W167" s="34"/>
      <c r="X167" s="34"/>
      <c r="Y167" s="23"/>
      <c r="Z167" s="23"/>
      <c r="AA167" s="23"/>
      <c r="AB167" s="23"/>
      <c r="AC167" s="57"/>
      <c r="AD167" s="57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</row>
    <row r="168" spans="1:41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120"/>
      <c r="P168" s="120"/>
      <c r="Q168" s="120"/>
      <c r="R168" s="120"/>
      <c r="S168" s="120"/>
      <c r="T168" s="120"/>
      <c r="U168" s="34"/>
      <c r="V168" s="37"/>
      <c r="W168" s="34"/>
      <c r="X168" s="34"/>
      <c r="Y168" s="23"/>
      <c r="Z168" s="23"/>
      <c r="AA168" s="23"/>
      <c r="AB168" s="23"/>
      <c r="AC168" s="57"/>
      <c r="AD168" s="57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</row>
    <row r="169" spans="1:41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U169" s="34"/>
      <c r="V169" s="37"/>
      <c r="W169" s="34"/>
      <c r="X169" s="34"/>
      <c r="Y169" s="23"/>
      <c r="Z169" s="23"/>
      <c r="AA169" s="23"/>
      <c r="AB169" s="23"/>
      <c r="AC169" s="57"/>
      <c r="AD169" s="57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</row>
    <row r="170" spans="1:41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U170" s="34"/>
      <c r="V170" s="37"/>
      <c r="W170" s="34"/>
      <c r="X170" s="34"/>
      <c r="Y170" s="23"/>
      <c r="Z170" s="23"/>
      <c r="AA170" s="23"/>
      <c r="AB170" s="23"/>
      <c r="AC170" s="57"/>
      <c r="AD170" s="57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</row>
    <row r="171" spans="1:41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U171" s="34"/>
      <c r="V171" s="37"/>
      <c r="W171" s="34"/>
      <c r="X171" s="34"/>
      <c r="Y171" s="23"/>
      <c r="Z171" s="23"/>
      <c r="AA171" s="23"/>
      <c r="AB171" s="23"/>
      <c r="AC171" s="57"/>
      <c r="AD171" s="57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</row>
    <row r="172" spans="1:41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U172" s="34"/>
      <c r="V172" s="37"/>
      <c r="W172" s="34"/>
      <c r="X172" s="34"/>
      <c r="Y172" s="23"/>
      <c r="Z172" s="23"/>
      <c r="AA172" s="23"/>
      <c r="AB172" s="23"/>
      <c r="AC172" s="57"/>
      <c r="AD172" s="57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8"/>
    </row>
    <row r="173" spans="1:41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U173" s="34"/>
      <c r="V173" s="37"/>
      <c r="W173" s="34"/>
      <c r="X173" s="34"/>
      <c r="Y173" s="23"/>
      <c r="Z173" s="23"/>
      <c r="AA173" s="23"/>
      <c r="AB173" s="23"/>
      <c r="AC173" s="57"/>
      <c r="AD173" s="57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8"/>
    </row>
    <row r="174" spans="1:41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U174" s="34"/>
      <c r="V174" s="37"/>
      <c r="W174" s="34"/>
      <c r="X174" s="34"/>
      <c r="Y174" s="23"/>
      <c r="Z174" s="23"/>
      <c r="AA174" s="23"/>
      <c r="AB174" s="23"/>
      <c r="AC174" s="57"/>
      <c r="AD174" s="57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8"/>
    </row>
    <row r="175" spans="1:41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U175" s="34"/>
      <c r="V175" s="37"/>
      <c r="W175" s="34"/>
      <c r="X175" s="34"/>
      <c r="Y175" s="23"/>
      <c r="Z175" s="23"/>
      <c r="AA175" s="23"/>
      <c r="AB175" s="23"/>
      <c r="AC175" s="57"/>
      <c r="AD175" s="57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8"/>
    </row>
    <row r="176" spans="1:41" ht="15" customHeight="1" x14ac:dyDescent="0.25">
      <c r="A176" s="9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U176" s="34"/>
      <c r="V176" s="37"/>
      <c r="W176" s="34"/>
      <c r="X176" s="34"/>
      <c r="Y176" s="23"/>
      <c r="Z176" s="23"/>
      <c r="AA176" s="23"/>
      <c r="AB176" s="23"/>
      <c r="AC176" s="57"/>
      <c r="AD176" s="57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8"/>
    </row>
    <row r="177" spans="1:41" ht="15" customHeight="1" x14ac:dyDescent="0.25">
      <c r="A177" s="9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U177" s="34"/>
      <c r="V177" s="37"/>
      <c r="W177" s="34"/>
      <c r="X177" s="34"/>
      <c r="Y177" s="23"/>
      <c r="Z177" s="23"/>
      <c r="AA177" s="23"/>
      <c r="AB177" s="23"/>
      <c r="AC177" s="57"/>
      <c r="AD177" s="57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8"/>
    </row>
    <row r="178" spans="1:41" ht="15" customHeight="1" x14ac:dyDescent="0.25">
      <c r="A178" s="9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U178" s="34"/>
      <c r="V178" s="37"/>
      <c r="W178" s="34"/>
      <c r="X178" s="34"/>
      <c r="Y178" s="23"/>
      <c r="Z178" s="23"/>
      <c r="AA178" s="23"/>
      <c r="AB178" s="23"/>
      <c r="AC178" s="57"/>
      <c r="AD178" s="57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8"/>
    </row>
    <row r="179" spans="1:41" ht="15" customHeight="1" x14ac:dyDescent="0.25">
      <c r="A179" s="9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U179" s="34"/>
      <c r="V179" s="37"/>
      <c r="W179" s="34"/>
      <c r="X179" s="34"/>
      <c r="Y179" s="23"/>
      <c r="Z179" s="23"/>
      <c r="AA179" s="23"/>
      <c r="AB179" s="23"/>
      <c r="AC179" s="57"/>
      <c r="AD179" s="57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8"/>
    </row>
    <row r="180" spans="1:41" ht="15" customHeight="1" x14ac:dyDescent="0.25">
      <c r="A180" s="9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U180" s="34"/>
      <c r="V180" s="37"/>
      <c r="W180" s="34"/>
      <c r="X180" s="34"/>
      <c r="Y180" s="23"/>
      <c r="Z180" s="23"/>
      <c r="AA180" s="23"/>
      <c r="AB180" s="23"/>
      <c r="AC180" s="57"/>
      <c r="AD180" s="57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8"/>
    </row>
    <row r="181" spans="1:41" ht="15" customHeight="1" x14ac:dyDescent="0.25">
      <c r="A181" s="9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U181" s="34"/>
      <c r="V181" s="37"/>
      <c r="W181" s="34"/>
      <c r="X181" s="34"/>
      <c r="Y181" s="23"/>
      <c r="Z181" s="23"/>
      <c r="AA181" s="23"/>
      <c r="AB181" s="23"/>
      <c r="AC181" s="57"/>
      <c r="AD181" s="57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8"/>
    </row>
    <row r="182" spans="1:41" ht="15" customHeight="1" x14ac:dyDescent="0.25">
      <c r="A182" s="9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U182" s="34"/>
      <c r="V182" s="37"/>
      <c r="W182" s="34"/>
      <c r="X182" s="34"/>
      <c r="Y182" s="23"/>
      <c r="Z182" s="23"/>
      <c r="AA182" s="23"/>
      <c r="AB182" s="23"/>
      <c r="AC182" s="57"/>
      <c r="AD182" s="57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8"/>
    </row>
    <row r="183" spans="1:41" ht="15" customHeight="1" x14ac:dyDescent="0.25">
      <c r="A183" s="9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U183" s="34"/>
      <c r="V183" s="37"/>
      <c r="W183" s="34"/>
      <c r="X183" s="34"/>
      <c r="Y183" s="23"/>
      <c r="Z183" s="23"/>
      <c r="AA183" s="23"/>
      <c r="AB183" s="23"/>
      <c r="AC183" s="57"/>
      <c r="AD183" s="57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8"/>
    </row>
    <row r="184" spans="1:41" ht="15" customHeight="1" x14ac:dyDescent="0.25">
      <c r="A184" s="9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U184" s="34"/>
      <c r="V184" s="37"/>
      <c r="W184" s="34"/>
      <c r="X184" s="34"/>
      <c r="Y184" s="23"/>
      <c r="Z184" s="23"/>
      <c r="AA184" s="23"/>
      <c r="AB184" s="23"/>
      <c r="AC184" s="57"/>
      <c r="AD184" s="57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8"/>
    </row>
    <row r="185" spans="1:41" ht="15" customHeight="1" x14ac:dyDescent="0.25">
      <c r="A185" s="9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U185" s="34"/>
      <c r="V185" s="37"/>
      <c r="W185" s="34"/>
      <c r="X185" s="34"/>
      <c r="Y185" s="23"/>
      <c r="Z185" s="23"/>
      <c r="AA185" s="23"/>
      <c r="AB185" s="23"/>
      <c r="AC185" s="57"/>
      <c r="AD185" s="57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8"/>
    </row>
    <row r="186" spans="1:41" ht="15" customHeight="1" x14ac:dyDescent="0.25">
      <c r="A186" s="9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U186" s="34"/>
      <c r="V186" s="37"/>
      <c r="W186" s="34"/>
      <c r="X186" s="34"/>
      <c r="Y186" s="23"/>
      <c r="Z186" s="23"/>
      <c r="AA186" s="23"/>
      <c r="AB186" s="23"/>
      <c r="AC186" s="57"/>
      <c r="AD186" s="57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8"/>
    </row>
    <row r="187" spans="1:41" ht="15" customHeight="1" x14ac:dyDescent="0.25">
      <c r="A187" s="9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U187" s="34"/>
      <c r="V187" s="37"/>
      <c r="W187" s="34"/>
      <c r="X187" s="34"/>
      <c r="Y187" s="23"/>
      <c r="Z187" s="23"/>
      <c r="AA187" s="23"/>
      <c r="AB187" s="23"/>
      <c r="AC187" s="57"/>
      <c r="AD187" s="57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8"/>
    </row>
    <row r="188" spans="1:41" ht="15" customHeight="1" x14ac:dyDescent="0.25">
      <c r="A188" s="9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U188" s="34"/>
      <c r="V188" s="37"/>
      <c r="W188" s="34"/>
      <c r="X188" s="34"/>
      <c r="Y188" s="23"/>
      <c r="Z188" s="23"/>
      <c r="AA188" s="23"/>
      <c r="AB188" s="23"/>
      <c r="AC188" s="57"/>
      <c r="AD188" s="57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8"/>
    </row>
    <row r="189" spans="1:41" ht="15" customHeight="1" x14ac:dyDescent="0.25">
      <c r="A189" s="9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U189" s="34"/>
      <c r="V189" s="37"/>
      <c r="W189" s="34"/>
      <c r="X189" s="34"/>
      <c r="Y189" s="23"/>
      <c r="Z189" s="23"/>
      <c r="AA189" s="23"/>
      <c r="AB189" s="23"/>
      <c r="AC189" s="57"/>
      <c r="AD189" s="57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8"/>
    </row>
    <row r="190" spans="1:41" ht="15" customHeight="1" x14ac:dyDescent="0.25">
      <c r="A190" s="9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U190" s="34"/>
      <c r="V190" s="37"/>
      <c r="W190" s="34"/>
      <c r="X190" s="34"/>
      <c r="Y190" s="23"/>
      <c r="Z190" s="23"/>
      <c r="AA190" s="23"/>
      <c r="AB190" s="23"/>
      <c r="AC190" s="57"/>
      <c r="AD190" s="57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8"/>
    </row>
    <row r="191" spans="1:41" ht="15" customHeight="1" x14ac:dyDescent="0.25">
      <c r="A191" s="9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U191" s="34"/>
      <c r="V191" s="37"/>
      <c r="W191" s="34"/>
      <c r="X191" s="34"/>
      <c r="Y191" s="23"/>
      <c r="Z191" s="23"/>
      <c r="AA191" s="23"/>
      <c r="AB191" s="23"/>
      <c r="AC191" s="57"/>
      <c r="AD191" s="57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8"/>
    </row>
    <row r="192" spans="1:41" ht="15" customHeight="1" x14ac:dyDescent="0.25">
      <c r="A192" s="9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U192" s="34"/>
      <c r="V192" s="37"/>
      <c r="W192" s="34"/>
      <c r="X192" s="34"/>
      <c r="Y192" s="23"/>
      <c r="Z192" s="23"/>
      <c r="AA192" s="23"/>
      <c r="AB192" s="23"/>
      <c r="AC192" s="57"/>
      <c r="AD192" s="57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8"/>
    </row>
    <row r="193" spans="1:41" ht="15" customHeight="1" x14ac:dyDescent="0.25">
      <c r="A193" s="9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U193" s="34"/>
      <c r="V193" s="37"/>
      <c r="W193" s="34"/>
      <c r="X193" s="34"/>
      <c r="Y193" s="23"/>
      <c r="Z193" s="23"/>
      <c r="AA193" s="23"/>
      <c r="AB193" s="23"/>
      <c r="AC193" s="57"/>
      <c r="AD193" s="57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8"/>
    </row>
    <row r="194" spans="1:41" ht="15" customHeight="1" x14ac:dyDescent="0.25">
      <c r="A194" s="9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U194" s="34"/>
      <c r="V194" s="37"/>
      <c r="W194" s="34"/>
      <c r="X194" s="34"/>
      <c r="Y194" s="23"/>
      <c r="Z194" s="23"/>
      <c r="AA194" s="23"/>
      <c r="AB194" s="23"/>
      <c r="AC194" s="57"/>
      <c r="AD194" s="57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8"/>
    </row>
    <row r="208" spans="1:41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</row>
    <row r="209" spans="2:41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</row>
    <row r="210" spans="2:41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</row>
    <row r="211" spans="2:41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</row>
    <row r="212" spans="2:41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</row>
    <row r="213" spans="2:41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2:41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2:41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  <row r="216" spans="2:41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</row>
    <row r="217" spans="2:41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2:41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2:41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2:41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  <row r="221" spans="2:41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</row>
    <row r="222" spans="2:41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</row>
    <row r="223" spans="2:41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</row>
    <row r="224" spans="2:41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</row>
    <row r="225" spans="2:41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</row>
    <row r="226" spans="2:41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</row>
    <row r="227" spans="2:41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</row>
    <row r="228" spans="2:41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</row>
    <row r="229" spans="2:41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</row>
    <row r="230" spans="2:41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</row>
    <row r="231" spans="2:41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</row>
    <row r="232" spans="2:41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</row>
    <row r="233" spans="2:41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</row>
    <row r="234" spans="2:41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</row>
    <row r="235" spans="2:41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</row>
    <row r="236" spans="2:41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</row>
    <row r="237" spans="2:41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</row>
    <row r="238" spans="2:41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</row>
    <row r="239" spans="2:41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</row>
    <row r="243" spans="2:41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</row>
    <row r="244" spans="2:41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</row>
    <row r="245" spans="2:41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</row>
    <row r="246" spans="2:41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</row>
    <row r="247" spans="2:41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</row>
    <row r="248" spans="2:41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</row>
    <row r="249" spans="2:41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</row>
    <row r="250" spans="2:41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</row>
    <row r="251" spans="2:41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</row>
    <row r="252" spans="2:41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</row>
    <row r="253" spans="2:41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</row>
    <row r="254" spans="2:41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</row>
    <row r="255" spans="2:41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</row>
    <row r="256" spans="2:41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</row>
    <row r="257" spans="2:41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</row>
    <row r="258" spans="2:41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</row>
    <row r="259" spans="2:41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</row>
    <row r="260" spans="2:41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</row>
    <row r="261" spans="2:41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</row>
    <row r="262" spans="2:41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</row>
    <row r="263" spans="2:41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</row>
    <row r="264" spans="2:41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</row>
    <row r="265" spans="2:41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</row>
    <row r="266" spans="2:41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</row>
    <row r="267" spans="2:41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</row>
    <row r="268" spans="2:41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</row>
    <row r="269" spans="2:41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</row>
    <row r="270" spans="2:41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</row>
    <row r="271" spans="2:41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</row>
    <row r="272" spans="2:41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</row>
    <row r="273" spans="2:41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</row>
    <row r="274" spans="2:41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</row>
    <row r="275" spans="2:41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</row>
    <row r="276" spans="2:41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</row>
    <row r="277" spans="2:41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</row>
    <row r="278" spans="2:41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</row>
    <row r="279" spans="2:41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</row>
    <row r="280" spans="2:41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</row>
    <row r="281" spans="2:41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</row>
    <row r="282" spans="2:41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</row>
    <row r="283" spans="2:41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</row>
    <row r="284" spans="2:41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</row>
    <row r="285" spans="2:41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</row>
    <row r="286" spans="2:41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</row>
    <row r="287" spans="2:41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</row>
    <row r="288" spans="2:41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</row>
    <row r="289" spans="2:41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</row>
    <row r="290" spans="2:41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</row>
    <row r="291" spans="2:41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</row>
    <row r="292" spans="2:41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</row>
    <row r="293" spans="2:41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</row>
    <row r="294" spans="2:41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</row>
    <row r="295" spans="2:41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</row>
    <row r="296" spans="2:41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</row>
    <row r="297" spans="2:41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</row>
    <row r="298" spans="2:41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</row>
    <row r="299" spans="2:41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</row>
    <row r="300" spans="2:41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</row>
    <row r="301" spans="2:41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</row>
    <row r="302" spans="2:41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</row>
    <row r="368" spans="2:41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</row>
    <row r="369" spans="2:41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</row>
    <row r="370" spans="2:41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</row>
    <row r="371" spans="2:41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</row>
    <row r="372" spans="2:41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</row>
    <row r="373" spans="2:41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</row>
    <row r="374" spans="2:41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</row>
    <row r="375" spans="2:41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</row>
    <row r="376" spans="2:41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</row>
    <row r="377" spans="2:41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</row>
    <row r="378" spans="2:41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</row>
    <row r="379" spans="2:41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</row>
    <row r="380" spans="2:41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</row>
    <row r="381" spans="2:41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</row>
    <row r="382" spans="2:41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</row>
    <row r="383" spans="2:41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</row>
    <row r="384" spans="2:41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</row>
    <row r="385" spans="2:41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</row>
    <row r="386" spans="2:41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</row>
    <row r="387" spans="2:41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</row>
    <row r="388" spans="2:41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</row>
    <row r="389" spans="2:41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</row>
    <row r="390" spans="2:41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</row>
    <row r="391" spans="2:41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</row>
    <row r="392" spans="2:41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</row>
    <row r="393" spans="2:41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</row>
    <row r="394" spans="2:41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</row>
    <row r="395" spans="2:41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</row>
    <row r="396" spans="2:41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34</v>
      </c>
      <c r="C1" s="3"/>
      <c r="D1" s="4"/>
      <c r="E1" s="5" t="s">
        <v>43</v>
      </c>
      <c r="F1" s="181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1"/>
      <c r="AB1" s="181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82" t="s">
        <v>122</v>
      </c>
      <c r="C2" s="82"/>
      <c r="D2" s="183"/>
      <c r="E2" s="13" t="s">
        <v>12</v>
      </c>
      <c r="F2" s="14"/>
      <c r="G2" s="14"/>
      <c r="H2" s="14"/>
      <c r="I2" s="19"/>
      <c r="J2" s="15"/>
      <c r="K2" s="184"/>
      <c r="L2" s="21" t="s">
        <v>123</v>
      </c>
      <c r="M2" s="14"/>
      <c r="N2" s="14"/>
      <c r="O2" s="20"/>
      <c r="P2" s="185"/>
      <c r="Q2" s="21" t="s">
        <v>124</v>
      </c>
      <c r="R2" s="14"/>
      <c r="S2" s="14"/>
      <c r="T2" s="14"/>
      <c r="U2" s="19"/>
      <c r="V2" s="20"/>
      <c r="W2" s="185"/>
      <c r="X2" s="186" t="s">
        <v>125</v>
      </c>
      <c r="Y2" s="187"/>
      <c r="Z2" s="188"/>
      <c r="AA2" s="13" t="s">
        <v>12</v>
      </c>
      <c r="AB2" s="14"/>
      <c r="AC2" s="14"/>
      <c r="AD2" s="14"/>
      <c r="AE2" s="19"/>
      <c r="AF2" s="15"/>
      <c r="AG2" s="184"/>
      <c r="AH2" s="21" t="s">
        <v>126</v>
      </c>
      <c r="AI2" s="14"/>
      <c r="AJ2" s="14"/>
      <c r="AK2" s="20"/>
      <c r="AL2" s="185"/>
      <c r="AM2" s="21" t="s">
        <v>124</v>
      </c>
      <c r="AN2" s="14"/>
      <c r="AO2" s="14"/>
      <c r="AP2" s="14"/>
      <c r="AQ2" s="19"/>
      <c r="AR2" s="20"/>
      <c r="AS2" s="189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9"/>
      <c r="L3" s="18" t="s">
        <v>5</v>
      </c>
      <c r="M3" s="18" t="s">
        <v>6</v>
      </c>
      <c r="N3" s="18" t="s">
        <v>118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9"/>
      <c r="AH3" s="18" t="s">
        <v>5</v>
      </c>
      <c r="AI3" s="18" t="s">
        <v>6</v>
      </c>
      <c r="AJ3" s="18" t="s">
        <v>118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9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9"/>
      <c r="D4" s="32"/>
      <c r="E4" s="24"/>
      <c r="F4" s="24"/>
      <c r="G4" s="24"/>
      <c r="H4" s="27"/>
      <c r="I4" s="24"/>
      <c r="J4" s="30"/>
      <c r="K4" s="26"/>
      <c r="L4" s="103"/>
      <c r="M4" s="18"/>
      <c r="N4" s="18"/>
      <c r="O4" s="18"/>
      <c r="P4" s="23"/>
      <c r="Q4" s="24"/>
      <c r="R4" s="24"/>
      <c r="S4" s="27"/>
      <c r="T4" s="24"/>
      <c r="U4" s="24"/>
      <c r="V4" s="190"/>
      <c r="W4" s="26"/>
      <c r="X4" s="24">
        <v>1984</v>
      </c>
      <c r="Y4" s="24" t="s">
        <v>133</v>
      </c>
      <c r="Z4" s="2" t="s">
        <v>134</v>
      </c>
      <c r="AA4" s="24">
        <v>12</v>
      </c>
      <c r="AB4" s="24">
        <v>0</v>
      </c>
      <c r="AC4" s="24">
        <v>4</v>
      </c>
      <c r="AD4" s="24">
        <v>12</v>
      </c>
      <c r="AE4" s="24"/>
      <c r="AF4" s="30"/>
      <c r="AG4" s="26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91"/>
      <c r="AS4" s="192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14.25" x14ac:dyDescent="0.2">
      <c r="A5" s="34"/>
      <c r="B5" s="89" t="s">
        <v>127</v>
      </c>
      <c r="C5" s="92"/>
      <c r="D5" s="91"/>
      <c r="E5" s="90">
        <f>SUM(E4:E4)</f>
        <v>0</v>
      </c>
      <c r="F5" s="90">
        <f>SUM(F4:F4)</f>
        <v>0</v>
      </c>
      <c r="G5" s="90">
        <f>SUM(G4:G4)</f>
        <v>0</v>
      </c>
      <c r="H5" s="90">
        <f>SUM(H4:H4)</f>
        <v>0</v>
      </c>
      <c r="I5" s="90">
        <f>SUM(I4:I4)</f>
        <v>0</v>
      </c>
      <c r="J5" s="193">
        <v>0</v>
      </c>
      <c r="K5" s="184">
        <f>SUM(K4:K4)</f>
        <v>0</v>
      </c>
      <c r="L5" s="21"/>
      <c r="M5" s="19"/>
      <c r="N5" s="194"/>
      <c r="O5" s="195"/>
      <c r="P5" s="23"/>
      <c r="Q5" s="90">
        <f>SUM(Q4:Q4)</f>
        <v>0</v>
      </c>
      <c r="R5" s="90">
        <f>SUM(R4:R4)</f>
        <v>0</v>
      </c>
      <c r="S5" s="90">
        <f>SUM(S4:S4)</f>
        <v>0</v>
      </c>
      <c r="T5" s="90">
        <f>SUM(T4:T4)</f>
        <v>0</v>
      </c>
      <c r="U5" s="90">
        <f>SUM(U4:U4)</f>
        <v>0</v>
      </c>
      <c r="V5" s="31">
        <v>0</v>
      </c>
      <c r="W5" s="184">
        <f>SUM(W4:W4)</f>
        <v>0</v>
      </c>
      <c r="X5" s="16" t="s">
        <v>127</v>
      </c>
      <c r="Y5" s="17"/>
      <c r="Z5" s="15"/>
      <c r="AA5" s="90">
        <f>SUM(AA4:AA4)</f>
        <v>12</v>
      </c>
      <c r="AB5" s="90">
        <f>SUM(AB4:AB4)</f>
        <v>0</v>
      </c>
      <c r="AC5" s="90">
        <f>SUM(AC4:AC4)</f>
        <v>4</v>
      </c>
      <c r="AD5" s="90">
        <f>SUM(AD4:AD4)</f>
        <v>12</v>
      </c>
      <c r="AE5" s="90">
        <f>SUM(AE4:AE4)</f>
        <v>0</v>
      </c>
      <c r="AF5" s="193">
        <v>0</v>
      </c>
      <c r="AG5" s="184">
        <f>SUM(AG4:AG4)</f>
        <v>0</v>
      </c>
      <c r="AH5" s="21"/>
      <c r="AI5" s="19"/>
      <c r="AJ5" s="194"/>
      <c r="AK5" s="195"/>
      <c r="AL5" s="23"/>
      <c r="AM5" s="90">
        <f>SUM(AM4:AM4)</f>
        <v>0</v>
      </c>
      <c r="AN5" s="90">
        <f>SUM(AN4:AN4)</f>
        <v>0</v>
      </c>
      <c r="AO5" s="90">
        <f>SUM(AO4:AO4)</f>
        <v>0</v>
      </c>
      <c r="AP5" s="90">
        <f>SUM(AP4:AP4)</f>
        <v>0</v>
      </c>
      <c r="AQ5" s="90">
        <f>SUM(AQ4:AQ4)</f>
        <v>0</v>
      </c>
      <c r="AR5" s="193">
        <v>0</v>
      </c>
      <c r="AS5" s="189">
        <f>SUM(AS4:AS4)</f>
        <v>0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34"/>
      <c r="C6" s="34"/>
      <c r="D6" s="34"/>
      <c r="E6" s="34"/>
      <c r="F6" s="34"/>
      <c r="G6" s="34"/>
      <c r="H6" s="34"/>
      <c r="I6" s="34"/>
      <c r="J6" s="35"/>
      <c r="K6" s="26"/>
      <c r="L6" s="23"/>
      <c r="M6" s="23"/>
      <c r="N6" s="23"/>
      <c r="O6" s="23"/>
      <c r="P6" s="34"/>
      <c r="Q6" s="34"/>
      <c r="R6" s="37"/>
      <c r="S6" s="34"/>
      <c r="T6" s="34"/>
      <c r="U6" s="23"/>
      <c r="V6" s="23"/>
      <c r="W6" s="26"/>
      <c r="X6" s="34"/>
      <c r="Y6" s="34"/>
      <c r="Z6" s="34"/>
      <c r="AA6" s="34"/>
      <c r="AB6" s="34"/>
      <c r="AC6" s="34"/>
      <c r="AD6" s="34"/>
      <c r="AE6" s="34"/>
      <c r="AF6" s="35"/>
      <c r="AG6" s="26"/>
      <c r="AH6" s="23"/>
      <c r="AI6" s="23"/>
      <c r="AJ6" s="23"/>
      <c r="AK6" s="23"/>
      <c r="AL6" s="34"/>
      <c r="AM6" s="34"/>
      <c r="AN6" s="37"/>
      <c r="AO6" s="34"/>
      <c r="AP6" s="34"/>
      <c r="AQ6" s="23"/>
      <c r="AR6" s="23"/>
      <c r="AS6" s="26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196" t="s">
        <v>128</v>
      </c>
      <c r="C7" s="197"/>
      <c r="D7" s="198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25</v>
      </c>
      <c r="M7" s="18" t="s">
        <v>26</v>
      </c>
      <c r="N7" s="18" t="s">
        <v>129</v>
      </c>
      <c r="O7" s="18" t="s">
        <v>130</v>
      </c>
      <c r="Q7" s="37"/>
      <c r="R7" s="37" t="s">
        <v>41</v>
      </c>
      <c r="S7" s="37"/>
      <c r="T7" s="34" t="s">
        <v>42</v>
      </c>
      <c r="U7" s="23"/>
      <c r="V7" s="26"/>
      <c r="W7" s="26"/>
      <c r="X7" s="171"/>
      <c r="Y7" s="171"/>
      <c r="Z7" s="171"/>
      <c r="AA7" s="171"/>
      <c r="AB7" s="171"/>
      <c r="AC7" s="37"/>
      <c r="AD7" s="37"/>
      <c r="AE7" s="37"/>
      <c r="AF7" s="34"/>
      <c r="AG7" s="34"/>
      <c r="AH7" s="34"/>
      <c r="AI7" s="34"/>
      <c r="AJ7" s="34"/>
      <c r="AK7" s="34"/>
      <c r="AM7" s="26"/>
      <c r="AN7" s="171"/>
      <c r="AO7" s="171"/>
      <c r="AP7" s="171"/>
      <c r="AQ7" s="171"/>
      <c r="AR7" s="171"/>
      <c r="AS7" s="17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9" t="s">
        <v>131</v>
      </c>
      <c r="C8" s="12"/>
      <c r="D8" s="41"/>
      <c r="E8" s="199">
        <v>66</v>
      </c>
      <c r="F8" s="199">
        <v>3</v>
      </c>
      <c r="G8" s="199">
        <v>49</v>
      </c>
      <c r="H8" s="199">
        <v>38</v>
      </c>
      <c r="I8" s="199">
        <v>275</v>
      </c>
      <c r="J8" s="200">
        <v>0.51700000000000002</v>
      </c>
      <c r="K8" s="34">
        <f>PRODUCT(I8/J8)</f>
        <v>531.91489361702122</v>
      </c>
      <c r="L8" s="201">
        <f>PRODUCT((F8+G8)/E8)</f>
        <v>0.78787878787878785</v>
      </c>
      <c r="M8" s="201">
        <f>PRODUCT(H8/E8)</f>
        <v>0.5757575757575758</v>
      </c>
      <c r="N8" s="201">
        <f>PRODUCT((F8+G8+H8)/E8)</f>
        <v>1.3636363636363635</v>
      </c>
      <c r="O8" s="201">
        <f>PRODUCT(I8/E8)</f>
        <v>4.166666666666667</v>
      </c>
      <c r="Q8" s="37"/>
      <c r="R8" s="37"/>
      <c r="S8" s="37"/>
      <c r="T8" s="58" t="s">
        <v>132</v>
      </c>
      <c r="U8" s="34"/>
      <c r="V8" s="34"/>
      <c r="W8" s="34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4"/>
      <c r="AL8" s="34"/>
      <c r="AM8" s="34"/>
      <c r="AN8" s="37"/>
      <c r="AO8" s="37"/>
      <c r="AP8" s="37"/>
      <c r="AQ8" s="37"/>
      <c r="AR8" s="37"/>
      <c r="AS8" s="3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02" t="s">
        <v>122</v>
      </c>
      <c r="C9" s="203"/>
      <c r="D9" s="204"/>
      <c r="E9" s="199">
        <f>PRODUCT(E5+Q5)</f>
        <v>0</v>
      </c>
      <c r="F9" s="199">
        <f>PRODUCT(F5+R5)</f>
        <v>0</v>
      </c>
      <c r="G9" s="199">
        <f>PRODUCT(G5+S5)</f>
        <v>0</v>
      </c>
      <c r="H9" s="199">
        <f>PRODUCT(H5+T5)</f>
        <v>0</v>
      </c>
      <c r="I9" s="199">
        <f>PRODUCT(I5+U5)</f>
        <v>0</v>
      </c>
      <c r="J9" s="200">
        <v>0</v>
      </c>
      <c r="K9" s="34">
        <f>PRODUCT(K5+W5)</f>
        <v>0</v>
      </c>
      <c r="L9" s="201">
        <v>0</v>
      </c>
      <c r="M9" s="201">
        <v>0</v>
      </c>
      <c r="N9" s="201">
        <v>0</v>
      </c>
      <c r="O9" s="201">
        <v>0</v>
      </c>
      <c r="Q9" s="37"/>
      <c r="R9" s="37"/>
      <c r="S9" s="37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7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05" t="s">
        <v>125</v>
      </c>
      <c r="C10" s="206"/>
      <c r="D10" s="207"/>
      <c r="E10" s="199">
        <f>PRODUCT(AA5+AM5)</f>
        <v>12</v>
      </c>
      <c r="F10" s="199">
        <f>PRODUCT(AB5+AN5)</f>
        <v>0</v>
      </c>
      <c r="G10" s="199">
        <f>PRODUCT(AC5+AO5)</f>
        <v>4</v>
      </c>
      <c r="H10" s="199">
        <f>PRODUCT(AD5+AP5)</f>
        <v>12</v>
      </c>
      <c r="I10" s="199">
        <f>PRODUCT(AE5+AQ5)</f>
        <v>0</v>
      </c>
      <c r="J10" s="200">
        <v>0</v>
      </c>
      <c r="K10" s="23">
        <f>PRODUCT(AG5+AS5)</f>
        <v>0</v>
      </c>
      <c r="L10" s="201">
        <f>PRODUCT((F10+G10)/E10)</f>
        <v>0.33333333333333331</v>
      </c>
      <c r="M10" s="201">
        <f>PRODUCT(H10/E10)</f>
        <v>1</v>
      </c>
      <c r="N10" s="201">
        <f>PRODUCT((F10+G10+H10)/E10)</f>
        <v>1.3333333333333333</v>
      </c>
      <c r="O10" s="201">
        <f>PRODUCT(I10/E10)</f>
        <v>0</v>
      </c>
      <c r="Q10" s="37"/>
      <c r="R10" s="37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7"/>
      <c r="AK10" s="34"/>
      <c r="AL10" s="23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08" t="s">
        <v>127</v>
      </c>
      <c r="C11" s="115"/>
      <c r="D11" s="209"/>
      <c r="E11" s="199">
        <f>SUM(E8:E10)</f>
        <v>78</v>
      </c>
      <c r="F11" s="199">
        <f t="shared" ref="F11:I11" si="0">SUM(F8:F10)</f>
        <v>3</v>
      </c>
      <c r="G11" s="199">
        <f t="shared" si="0"/>
        <v>53</v>
      </c>
      <c r="H11" s="199">
        <f t="shared" si="0"/>
        <v>50</v>
      </c>
      <c r="I11" s="199">
        <f t="shared" si="0"/>
        <v>275</v>
      </c>
      <c r="J11" s="200">
        <v>0</v>
      </c>
      <c r="K11" s="34">
        <f>SUM(K8:K10)</f>
        <v>531.91489361702122</v>
      </c>
      <c r="L11" s="201">
        <f>PRODUCT((F11+G11)/E11)</f>
        <v>0.71794871794871795</v>
      </c>
      <c r="M11" s="201">
        <f>PRODUCT(H11/E11)</f>
        <v>0.64102564102564108</v>
      </c>
      <c r="N11" s="201">
        <f>PRODUCT((F11+G11+H11)/E11)</f>
        <v>1.358974358974359</v>
      </c>
      <c r="O11" s="201">
        <v>4.17</v>
      </c>
      <c r="Q11" s="23"/>
      <c r="R11" s="23"/>
      <c r="S11" s="23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34"/>
      <c r="C12" s="34"/>
      <c r="D12" s="34"/>
      <c r="E12" s="23"/>
      <c r="F12" s="23"/>
      <c r="G12" s="23"/>
      <c r="H12" s="23"/>
      <c r="I12" s="23"/>
      <c r="J12" s="34"/>
      <c r="K12" s="34"/>
      <c r="L12" s="23"/>
      <c r="M12" s="23"/>
      <c r="N12" s="23"/>
      <c r="O12" s="2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J50" s="34"/>
      <c r="K50" s="34"/>
      <c r="L50"/>
      <c r="M50"/>
      <c r="N50"/>
      <c r="O50"/>
      <c r="P50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7"/>
      <c r="AK50" s="34"/>
      <c r="AL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23"/>
      <c r="R84" s="23"/>
      <c r="S84" s="23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7"/>
      <c r="AK84" s="34"/>
      <c r="AL84" s="23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7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7"/>
      <c r="AK170" s="34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7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7"/>
      <c r="AK172" s="34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7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7"/>
      <c r="AK176" s="23"/>
      <c r="AL176" s="23"/>
    </row>
    <row r="177" spans="12:38" x14ac:dyDescent="0.25">
      <c r="R177" s="26"/>
      <c r="S177" s="26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7"/>
    </row>
    <row r="178" spans="12:38" x14ac:dyDescent="0.25">
      <c r="R178" s="26"/>
      <c r="S178" s="26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7"/>
    </row>
    <row r="179" spans="12:38" x14ac:dyDescent="0.25">
      <c r="R179" s="26"/>
      <c r="S179" s="26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7"/>
    </row>
    <row r="180" spans="12:38" x14ac:dyDescent="0.25">
      <c r="L180"/>
      <c r="M180"/>
      <c r="N180"/>
      <c r="O180"/>
      <c r="P180"/>
      <c r="R180" s="26"/>
      <c r="S180" s="26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7"/>
      <c r="AK180"/>
      <c r="AL180"/>
    </row>
    <row r="181" spans="12:38" x14ac:dyDescent="0.25">
      <c r="L181"/>
      <c r="M181"/>
      <c r="N181"/>
      <c r="O181"/>
      <c r="P181"/>
      <c r="R181" s="26"/>
      <c r="S181" s="26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7"/>
      <c r="AK181"/>
      <c r="AL181"/>
    </row>
    <row r="182" spans="12:38" x14ac:dyDescent="0.25">
      <c r="L182"/>
      <c r="M182"/>
      <c r="N182"/>
      <c r="O182"/>
      <c r="P182"/>
      <c r="R182" s="26"/>
      <c r="S182" s="26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7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7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7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7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7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7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7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7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7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7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ht="14.25" x14ac:dyDescent="0.2">
      <c r="L205"/>
      <c r="M205"/>
      <c r="N205"/>
      <c r="O205"/>
      <c r="P20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61" customWidth="1"/>
    <col min="3" max="3" width="24.140625" style="60" customWidth="1"/>
    <col min="4" max="4" width="10.5703125" style="119" customWidth="1"/>
    <col min="5" max="5" width="8" style="119" customWidth="1"/>
    <col min="6" max="6" width="0.7109375" style="26" customWidth="1"/>
    <col min="7" max="21" width="5.28515625" style="60" customWidth="1"/>
    <col min="22" max="22" width="11.140625" style="60" customWidth="1"/>
    <col min="23" max="23" width="22.140625" style="119" customWidth="1"/>
    <col min="24" max="24" width="9.7109375" style="60" customWidth="1"/>
    <col min="25" max="30" width="9.140625" style="12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21" t="s">
        <v>72</v>
      </c>
      <c r="C1" s="82"/>
      <c r="D1" s="83"/>
      <c r="E1" s="83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23"/>
      <c r="Z1" s="23"/>
      <c r="AA1" s="23"/>
      <c r="AB1" s="23"/>
      <c r="AC1" s="23"/>
      <c r="AD1" s="23"/>
      <c r="AE1" s="23"/>
      <c r="AF1" s="23"/>
    </row>
    <row r="2" spans="1:32" x14ac:dyDescent="0.25">
      <c r="A2" s="1"/>
      <c r="B2" s="10" t="s">
        <v>34</v>
      </c>
      <c r="C2" s="5" t="s">
        <v>43</v>
      </c>
      <c r="D2" s="85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27"/>
      <c r="Y2" s="87"/>
      <c r="Z2" s="87"/>
      <c r="AA2" s="87"/>
      <c r="AB2" s="87"/>
      <c r="AC2" s="87"/>
      <c r="AD2" s="87"/>
    </row>
    <row r="3" spans="1:32" s="22" customFormat="1" ht="15" customHeight="1" x14ac:dyDescent="0.2">
      <c r="A3" s="9"/>
      <c r="B3" s="88" t="s">
        <v>73</v>
      </c>
      <c r="C3" s="21" t="s">
        <v>74</v>
      </c>
      <c r="D3" s="89" t="s">
        <v>75</v>
      </c>
      <c r="E3" s="74" t="s">
        <v>1</v>
      </c>
      <c r="F3" s="37"/>
      <c r="G3" s="90" t="s">
        <v>50</v>
      </c>
      <c r="H3" s="91" t="s">
        <v>51</v>
      </c>
      <c r="I3" s="91" t="s">
        <v>30</v>
      </c>
      <c r="J3" s="17" t="s">
        <v>76</v>
      </c>
      <c r="K3" s="92" t="s">
        <v>77</v>
      </c>
      <c r="L3" s="92" t="s">
        <v>78</v>
      </c>
      <c r="M3" s="90" t="s">
        <v>49</v>
      </c>
      <c r="N3" s="90" t="s">
        <v>29</v>
      </c>
      <c r="O3" s="91" t="s">
        <v>79</v>
      </c>
      <c r="P3" s="90" t="s">
        <v>51</v>
      </c>
      <c r="Q3" s="90" t="s">
        <v>16</v>
      </c>
      <c r="R3" s="90">
        <v>1</v>
      </c>
      <c r="S3" s="90">
        <v>2</v>
      </c>
      <c r="T3" s="90">
        <v>3</v>
      </c>
      <c r="U3" s="90" t="s">
        <v>80</v>
      </c>
      <c r="V3" s="17" t="s">
        <v>81</v>
      </c>
      <c r="W3" s="16" t="s">
        <v>82</v>
      </c>
      <c r="X3" s="16" t="s">
        <v>83</v>
      </c>
      <c r="Y3" s="23"/>
      <c r="Z3" s="23"/>
      <c r="AA3" s="23"/>
      <c r="AB3" s="23"/>
      <c r="AC3" s="23"/>
      <c r="AD3" s="23"/>
      <c r="AE3" s="23"/>
      <c r="AF3" s="23"/>
    </row>
    <row r="4" spans="1:32" s="22" customFormat="1" ht="15" customHeight="1" x14ac:dyDescent="0.2">
      <c r="A4" s="9"/>
      <c r="B4" s="93" t="s">
        <v>87</v>
      </c>
      <c r="C4" s="94" t="s">
        <v>88</v>
      </c>
      <c r="D4" s="93" t="s">
        <v>84</v>
      </c>
      <c r="E4" s="95" t="s">
        <v>36</v>
      </c>
      <c r="F4" s="37"/>
      <c r="G4" s="96">
        <v>1</v>
      </c>
      <c r="H4" s="97"/>
      <c r="I4" s="96"/>
      <c r="J4" s="98"/>
      <c r="K4" s="98" t="s">
        <v>85</v>
      </c>
      <c r="L4" s="97"/>
      <c r="M4" s="99">
        <v>1</v>
      </c>
      <c r="N4" s="100"/>
      <c r="O4" s="100"/>
      <c r="P4" s="100"/>
      <c r="Q4" s="178" t="s">
        <v>113</v>
      </c>
      <c r="R4" s="178" t="s">
        <v>113</v>
      </c>
      <c r="S4" s="178"/>
      <c r="T4" s="178"/>
      <c r="U4" s="178"/>
      <c r="V4" s="101">
        <v>1</v>
      </c>
      <c r="W4" s="95" t="s">
        <v>89</v>
      </c>
      <c r="X4" s="102">
        <v>2177</v>
      </c>
      <c r="Y4" s="23"/>
      <c r="Z4" s="23"/>
      <c r="AA4" s="23"/>
      <c r="AB4" s="23"/>
      <c r="AC4" s="23"/>
      <c r="AD4" s="23"/>
      <c r="AE4" s="23"/>
      <c r="AF4" s="23"/>
    </row>
    <row r="5" spans="1:32" x14ac:dyDescent="0.25">
      <c r="A5" s="9"/>
      <c r="B5" s="104" t="s">
        <v>86</v>
      </c>
      <c r="C5" s="105" t="s">
        <v>90</v>
      </c>
      <c r="D5" s="106"/>
      <c r="E5" s="107"/>
      <c r="F5" s="108"/>
      <c r="G5" s="109"/>
      <c r="H5" s="107"/>
      <c r="I5" s="110"/>
      <c r="J5" s="107"/>
      <c r="K5" s="107"/>
      <c r="L5" s="107"/>
      <c r="M5" s="107"/>
      <c r="N5" s="107"/>
      <c r="O5" s="107"/>
      <c r="P5" s="107"/>
      <c r="Q5" s="107"/>
      <c r="R5" s="105"/>
      <c r="S5" s="107"/>
      <c r="T5" s="107"/>
      <c r="U5" s="107"/>
      <c r="V5" s="107"/>
      <c r="W5" s="105"/>
      <c r="X5" s="111"/>
      <c r="Y5" s="87"/>
      <c r="Z5" s="87"/>
      <c r="AA5" s="87"/>
      <c r="AB5" s="87"/>
      <c r="AC5" s="87"/>
      <c r="AD5" s="87"/>
    </row>
    <row r="6" spans="1:32" x14ac:dyDescent="0.25">
      <c r="A6" s="9"/>
      <c r="B6" s="112"/>
      <c r="C6" s="113"/>
      <c r="D6" s="114"/>
      <c r="E6" s="115"/>
      <c r="F6" s="115"/>
      <c r="G6" s="113"/>
      <c r="H6" s="116"/>
      <c r="I6" s="116"/>
      <c r="J6" s="116"/>
      <c r="K6" s="116"/>
      <c r="L6" s="116"/>
      <c r="M6" s="113"/>
      <c r="N6" s="116"/>
      <c r="O6" s="116"/>
      <c r="P6" s="116"/>
      <c r="Q6" s="116"/>
      <c r="R6" s="113"/>
      <c r="S6" s="116"/>
      <c r="T6" s="116"/>
      <c r="U6" s="116"/>
      <c r="V6" s="116"/>
      <c r="W6" s="113"/>
      <c r="X6" s="117"/>
      <c r="Y6" s="87"/>
      <c r="Z6" s="87"/>
      <c r="AA6" s="87"/>
      <c r="AB6" s="87"/>
      <c r="AC6" s="87"/>
      <c r="AD6" s="87"/>
    </row>
    <row r="7" spans="1:32" s="22" customFormat="1" ht="15" customHeight="1" x14ac:dyDescent="0.25">
      <c r="A7" s="9"/>
      <c r="B7" s="58"/>
      <c r="C7" s="34"/>
      <c r="D7" s="58"/>
      <c r="E7" s="118"/>
      <c r="F7" s="26"/>
      <c r="G7" s="34"/>
      <c r="H7" s="37"/>
      <c r="I7" s="34"/>
      <c r="J7" s="23"/>
      <c r="K7" s="23"/>
      <c r="L7" s="23"/>
      <c r="M7" s="34"/>
      <c r="N7" s="34"/>
      <c r="O7" s="34"/>
      <c r="P7" s="34"/>
      <c r="Q7" s="34"/>
      <c r="R7" s="34"/>
      <c r="S7" s="34"/>
      <c r="T7" s="34"/>
      <c r="U7" s="34"/>
      <c r="V7" s="34"/>
      <c r="W7" s="58"/>
      <c r="X7" s="34"/>
      <c r="Y7" s="23"/>
      <c r="Z7" s="23"/>
      <c r="AA7" s="23"/>
      <c r="AB7" s="23"/>
      <c r="AC7" s="23"/>
      <c r="AD7" s="23"/>
      <c r="AE7" s="23"/>
      <c r="AF7" s="23"/>
    </row>
    <row r="8" spans="1:32" s="22" customFormat="1" ht="15" customHeight="1" x14ac:dyDescent="0.25">
      <c r="A8" s="9"/>
      <c r="B8" s="58"/>
      <c r="C8" s="34"/>
      <c r="D8" s="58"/>
      <c r="E8" s="118"/>
      <c r="F8" s="26"/>
      <c r="G8" s="34"/>
      <c r="H8" s="37"/>
      <c r="I8" s="34"/>
      <c r="J8" s="23"/>
      <c r="K8" s="23"/>
      <c r="L8" s="23"/>
      <c r="M8" s="34"/>
      <c r="N8" s="34"/>
      <c r="O8" s="34"/>
      <c r="P8" s="34"/>
      <c r="Q8" s="34"/>
      <c r="R8" s="34"/>
      <c r="S8" s="34"/>
      <c r="T8" s="34"/>
      <c r="U8" s="34"/>
      <c r="V8" s="34"/>
      <c r="W8" s="58"/>
      <c r="X8" s="34"/>
      <c r="Y8" s="23"/>
      <c r="Z8" s="23"/>
      <c r="AA8" s="23"/>
      <c r="AB8" s="23"/>
      <c r="AC8" s="23"/>
      <c r="AD8" s="23"/>
      <c r="AE8" s="23"/>
      <c r="AF8" s="23"/>
    </row>
    <row r="9" spans="1:32" x14ac:dyDescent="0.25">
      <c r="A9" s="9"/>
      <c r="B9" s="58"/>
      <c r="C9" s="34"/>
      <c r="D9" s="58"/>
      <c r="E9" s="118"/>
      <c r="G9" s="34"/>
      <c r="H9" s="37"/>
      <c r="I9" s="34"/>
      <c r="J9" s="23"/>
      <c r="K9" s="23"/>
      <c r="L9" s="23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4"/>
      <c r="Y9" s="87"/>
      <c r="Z9" s="87"/>
      <c r="AA9" s="87"/>
      <c r="AB9" s="87"/>
      <c r="AC9" s="87"/>
      <c r="AD9" s="87"/>
    </row>
    <row r="10" spans="1:32" x14ac:dyDescent="0.25">
      <c r="A10" s="9"/>
      <c r="B10" s="58"/>
      <c r="C10" s="34"/>
      <c r="D10" s="58"/>
      <c r="E10" s="118"/>
      <c r="G10" s="34"/>
      <c r="H10" s="37"/>
      <c r="I10" s="34"/>
      <c r="J10" s="23"/>
      <c r="K10" s="23"/>
      <c r="L10" s="2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58"/>
      <c r="X10" s="34"/>
      <c r="Y10" s="87"/>
      <c r="Z10" s="87"/>
      <c r="AA10" s="87"/>
      <c r="AB10" s="87"/>
      <c r="AC10" s="87"/>
      <c r="AD10" s="87"/>
    </row>
    <row r="11" spans="1:32" x14ac:dyDescent="0.25">
      <c r="A11" s="9"/>
      <c r="B11" s="58"/>
      <c r="C11" s="34"/>
      <c r="D11" s="58"/>
      <c r="E11" s="118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8"/>
      <c r="X11" s="34"/>
      <c r="Y11" s="87"/>
      <c r="Z11" s="87"/>
      <c r="AA11" s="87"/>
      <c r="AB11" s="87"/>
      <c r="AC11" s="87"/>
      <c r="AD11" s="87"/>
    </row>
    <row r="12" spans="1:32" x14ac:dyDescent="0.25">
      <c r="A12" s="9"/>
      <c r="B12" s="58"/>
      <c r="C12" s="34"/>
      <c r="D12" s="58"/>
      <c r="E12" s="118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8"/>
      <c r="X12" s="34"/>
      <c r="Y12" s="87"/>
      <c r="Z12" s="87"/>
      <c r="AA12" s="87"/>
      <c r="AB12" s="87"/>
      <c r="AC12" s="87"/>
      <c r="AD12" s="87"/>
    </row>
    <row r="13" spans="1:32" x14ac:dyDescent="0.25">
      <c r="A13" s="9"/>
      <c r="B13" s="58"/>
      <c r="C13" s="34"/>
      <c r="D13" s="58"/>
      <c r="E13" s="118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8"/>
      <c r="X13" s="34"/>
      <c r="Y13" s="87"/>
      <c r="Z13" s="87"/>
      <c r="AA13" s="87"/>
      <c r="AB13" s="87"/>
      <c r="AC13" s="87"/>
      <c r="AD13" s="87"/>
    </row>
    <row r="14" spans="1:32" x14ac:dyDescent="0.25">
      <c r="A14" s="9"/>
      <c r="B14" s="58"/>
      <c r="C14" s="34"/>
      <c r="D14" s="58"/>
      <c r="E14" s="118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58"/>
      <c r="X14" s="34"/>
      <c r="Y14" s="87"/>
      <c r="Z14" s="87"/>
      <c r="AA14" s="87"/>
      <c r="AB14" s="87"/>
      <c r="AC14" s="87"/>
      <c r="AD14" s="87"/>
    </row>
    <row r="15" spans="1:32" x14ac:dyDescent="0.25">
      <c r="A15" s="9"/>
      <c r="B15" s="58"/>
      <c r="C15" s="34"/>
      <c r="D15" s="58"/>
      <c r="E15" s="118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58"/>
      <c r="X15" s="34"/>
      <c r="Y15" s="87"/>
      <c r="Z15" s="87"/>
      <c r="AA15" s="87"/>
      <c r="AB15" s="87"/>
      <c r="AC15" s="87"/>
      <c r="AD15" s="87"/>
    </row>
    <row r="16" spans="1:32" x14ac:dyDescent="0.25">
      <c r="A16" s="9"/>
      <c r="B16" s="58"/>
      <c r="C16" s="34"/>
      <c r="D16" s="58"/>
      <c r="E16" s="118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58"/>
      <c r="X16" s="34"/>
      <c r="Y16" s="87"/>
      <c r="Z16" s="87"/>
      <c r="AA16" s="87"/>
      <c r="AB16" s="87"/>
      <c r="AC16" s="87"/>
      <c r="AD16" s="87"/>
    </row>
    <row r="17" spans="1:30" x14ac:dyDescent="0.25">
      <c r="A17" s="9"/>
      <c r="B17" s="58"/>
      <c r="C17" s="34"/>
      <c r="D17" s="58"/>
      <c r="E17" s="118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58"/>
      <c r="X17" s="34"/>
      <c r="Y17" s="87"/>
      <c r="Z17" s="87"/>
      <c r="AA17" s="87"/>
      <c r="AB17" s="87"/>
      <c r="AC17" s="87"/>
      <c r="AD17" s="87"/>
    </row>
    <row r="18" spans="1:30" x14ac:dyDescent="0.25">
      <c r="A18" s="9"/>
      <c r="B18" s="58"/>
      <c r="C18" s="34"/>
      <c r="D18" s="58"/>
      <c r="E18" s="118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58"/>
      <c r="X18" s="34"/>
      <c r="Y18" s="87"/>
      <c r="Z18" s="87"/>
      <c r="AA18" s="87"/>
      <c r="AB18" s="87"/>
      <c r="AC18" s="87"/>
      <c r="AD18" s="87"/>
    </row>
    <row r="19" spans="1:30" x14ac:dyDescent="0.25">
      <c r="A19" s="9"/>
      <c r="B19" s="58"/>
      <c r="C19" s="34"/>
      <c r="D19" s="58"/>
      <c r="E19" s="118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58"/>
      <c r="X19" s="34"/>
      <c r="Y19" s="87"/>
      <c r="Z19" s="87"/>
      <c r="AA19" s="87"/>
      <c r="AB19" s="87"/>
      <c r="AC19" s="87"/>
      <c r="AD19" s="87"/>
    </row>
    <row r="20" spans="1:30" x14ac:dyDescent="0.25">
      <c r="A20" s="9"/>
      <c r="B20" s="58"/>
      <c r="C20" s="34"/>
      <c r="D20" s="58"/>
      <c r="E20" s="118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58"/>
      <c r="X20" s="34"/>
      <c r="Y20" s="87"/>
      <c r="Z20" s="87"/>
      <c r="AA20" s="87"/>
      <c r="AB20" s="87"/>
      <c r="AC20" s="87"/>
      <c r="AD20" s="87"/>
    </row>
    <row r="21" spans="1:30" x14ac:dyDescent="0.25">
      <c r="A21" s="9"/>
      <c r="B21" s="58"/>
      <c r="C21" s="34"/>
      <c r="D21" s="58"/>
      <c r="E21" s="118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58"/>
      <c r="X21" s="34"/>
      <c r="Y21" s="87"/>
      <c r="Z21" s="87"/>
      <c r="AA21" s="87"/>
      <c r="AB21" s="87"/>
      <c r="AC21" s="87"/>
      <c r="AD21" s="87"/>
    </row>
    <row r="22" spans="1:30" x14ac:dyDescent="0.25">
      <c r="A22" s="9"/>
      <c r="B22" s="58"/>
      <c r="C22" s="34"/>
      <c r="D22" s="58"/>
      <c r="E22" s="11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58"/>
      <c r="X22" s="34"/>
      <c r="Y22" s="87"/>
      <c r="Z22" s="87"/>
      <c r="AA22" s="87"/>
      <c r="AB22" s="87"/>
      <c r="AC22" s="87"/>
      <c r="AD22" s="87"/>
    </row>
    <row r="23" spans="1:30" x14ac:dyDescent="0.25">
      <c r="A23" s="9"/>
      <c r="B23" s="58"/>
      <c r="C23" s="34"/>
      <c r="D23" s="58"/>
      <c r="E23" s="11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58"/>
      <c r="X23" s="34"/>
      <c r="Y23" s="87"/>
      <c r="Z23" s="87"/>
      <c r="AA23" s="87"/>
      <c r="AB23" s="87"/>
      <c r="AC23" s="87"/>
      <c r="AD23" s="87"/>
    </row>
    <row r="24" spans="1:30" x14ac:dyDescent="0.25">
      <c r="A24" s="9"/>
      <c r="B24" s="58"/>
      <c r="C24" s="34"/>
      <c r="D24" s="58"/>
      <c r="E24" s="11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58"/>
      <c r="X24" s="34"/>
      <c r="Y24" s="87"/>
      <c r="Z24" s="87"/>
      <c r="AA24" s="87"/>
      <c r="AB24" s="87"/>
      <c r="AC24" s="87"/>
      <c r="AD24" s="87"/>
    </row>
    <row r="25" spans="1:30" x14ac:dyDescent="0.25">
      <c r="A25" s="9"/>
      <c r="B25" s="58"/>
      <c r="C25" s="34"/>
      <c r="D25" s="58"/>
      <c r="E25" s="11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58"/>
      <c r="X25" s="34"/>
      <c r="Y25" s="87"/>
      <c r="Z25" s="87"/>
      <c r="AA25" s="87"/>
      <c r="AB25" s="87"/>
      <c r="AC25" s="87"/>
      <c r="AD25" s="87"/>
    </row>
    <row r="26" spans="1:30" x14ac:dyDescent="0.25">
      <c r="A26" s="9"/>
      <c r="B26" s="58"/>
      <c r="C26" s="34"/>
      <c r="D26" s="58"/>
      <c r="E26" s="11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58"/>
      <c r="X26" s="34"/>
      <c r="Y26" s="87"/>
      <c r="Z26" s="87"/>
      <c r="AA26" s="87"/>
      <c r="AB26" s="87"/>
      <c r="AC26" s="87"/>
      <c r="AD26" s="87"/>
    </row>
    <row r="27" spans="1:30" x14ac:dyDescent="0.25">
      <c r="A27" s="9"/>
      <c r="B27" s="58"/>
      <c r="C27" s="34"/>
      <c r="D27" s="58"/>
      <c r="E27" s="11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58"/>
      <c r="X27" s="34"/>
      <c r="Y27" s="87"/>
      <c r="Z27" s="87"/>
      <c r="AA27" s="87"/>
      <c r="AB27" s="87"/>
      <c r="AC27" s="87"/>
      <c r="AD27" s="87"/>
    </row>
    <row r="28" spans="1:30" x14ac:dyDescent="0.25">
      <c r="A28" s="9"/>
      <c r="B28" s="58"/>
      <c r="C28" s="34"/>
      <c r="D28" s="58"/>
      <c r="E28" s="11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58"/>
      <c r="X28" s="34"/>
      <c r="Y28" s="87"/>
      <c r="Z28" s="87"/>
      <c r="AA28" s="87"/>
      <c r="AB28" s="87"/>
      <c r="AC28" s="87"/>
      <c r="AD28" s="87"/>
    </row>
    <row r="29" spans="1:30" x14ac:dyDescent="0.25">
      <c r="A29" s="9"/>
      <c r="B29" s="58"/>
      <c r="C29" s="34"/>
      <c r="D29" s="58"/>
      <c r="E29" s="11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4"/>
      <c r="Y29" s="87"/>
      <c r="Z29" s="87"/>
      <c r="AA29" s="87"/>
      <c r="AB29" s="87"/>
      <c r="AC29" s="87"/>
      <c r="AD29" s="87"/>
    </row>
    <row r="30" spans="1:30" x14ac:dyDescent="0.25">
      <c r="A30" s="9"/>
      <c r="B30" s="58"/>
      <c r="C30" s="34"/>
      <c r="D30" s="58"/>
      <c r="E30" s="11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58"/>
      <c r="X30" s="34"/>
      <c r="Y30" s="87"/>
      <c r="Z30" s="87"/>
      <c r="AA30" s="87"/>
      <c r="AB30" s="87"/>
      <c r="AC30" s="87"/>
      <c r="AD30" s="87"/>
    </row>
    <row r="31" spans="1:30" x14ac:dyDescent="0.25">
      <c r="A31" s="9"/>
      <c r="B31" s="58"/>
      <c r="C31" s="34"/>
      <c r="D31" s="58"/>
      <c r="E31" s="11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58"/>
      <c r="X31" s="34"/>
      <c r="Y31" s="87"/>
      <c r="Z31" s="87"/>
      <c r="AA31" s="87"/>
      <c r="AB31" s="87"/>
      <c r="AC31" s="87"/>
      <c r="AD31" s="87"/>
    </row>
    <row r="32" spans="1:30" x14ac:dyDescent="0.25">
      <c r="A32" s="9"/>
      <c r="B32" s="58"/>
      <c r="C32" s="34"/>
      <c r="D32" s="58"/>
      <c r="E32" s="11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58"/>
      <c r="X32" s="34"/>
      <c r="Y32" s="87"/>
      <c r="Z32" s="87"/>
      <c r="AA32" s="87"/>
      <c r="AB32" s="87"/>
      <c r="AC32" s="87"/>
      <c r="AD32" s="87"/>
    </row>
    <row r="33" spans="1:30" x14ac:dyDescent="0.25">
      <c r="A33" s="9"/>
      <c r="B33" s="58"/>
      <c r="C33" s="34"/>
      <c r="D33" s="58"/>
      <c r="E33" s="11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58"/>
      <c r="X33" s="34"/>
      <c r="Y33" s="87"/>
      <c r="Z33" s="87"/>
      <c r="AA33" s="87"/>
      <c r="AB33" s="87"/>
      <c r="AC33" s="87"/>
      <c r="AD33" s="87"/>
    </row>
    <row r="34" spans="1:30" x14ac:dyDescent="0.25">
      <c r="A34" s="9"/>
      <c r="B34" s="58"/>
      <c r="C34" s="34"/>
      <c r="D34" s="58"/>
      <c r="E34" s="11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58"/>
      <c r="X34" s="34"/>
      <c r="Y34" s="87"/>
      <c r="Z34" s="87"/>
      <c r="AA34" s="87"/>
      <c r="AB34" s="87"/>
      <c r="AC34" s="87"/>
      <c r="AD34" s="87"/>
    </row>
    <row r="35" spans="1:30" x14ac:dyDescent="0.25">
      <c r="A35" s="9"/>
      <c r="B35" s="58"/>
      <c r="C35" s="34"/>
      <c r="D35" s="58"/>
      <c r="E35" s="11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58"/>
      <c r="X35" s="34"/>
      <c r="Y35" s="87"/>
      <c r="Z35" s="87"/>
      <c r="AA35" s="87"/>
      <c r="AB35" s="87"/>
      <c r="AC35" s="87"/>
      <c r="AD35" s="87"/>
    </row>
    <row r="36" spans="1:30" x14ac:dyDescent="0.25">
      <c r="A36" s="9"/>
      <c r="B36" s="58"/>
      <c r="C36" s="34"/>
      <c r="D36" s="58"/>
      <c r="E36" s="11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58"/>
      <c r="X36" s="34"/>
      <c r="Y36" s="87"/>
      <c r="Z36" s="87"/>
      <c r="AA36" s="87"/>
      <c r="AB36" s="87"/>
      <c r="AC36" s="87"/>
      <c r="AD36" s="87"/>
    </row>
    <row r="37" spans="1:30" x14ac:dyDescent="0.25">
      <c r="A37" s="9"/>
      <c r="B37" s="58"/>
      <c r="C37" s="34"/>
      <c r="D37" s="58"/>
      <c r="E37" s="11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58"/>
      <c r="X37" s="34"/>
      <c r="Y37" s="87"/>
      <c r="Z37" s="87"/>
      <c r="AA37" s="87"/>
      <c r="AB37" s="87"/>
      <c r="AC37" s="87"/>
      <c r="AD37" s="87"/>
    </row>
    <row r="38" spans="1:30" x14ac:dyDescent="0.25">
      <c r="A38" s="9"/>
      <c r="B38" s="58"/>
      <c r="C38" s="34"/>
      <c r="D38" s="58"/>
      <c r="E38" s="11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58"/>
      <c r="X38" s="34"/>
      <c r="Y38" s="87"/>
      <c r="Z38" s="87"/>
      <c r="AA38" s="87"/>
      <c r="AB38" s="87"/>
      <c r="AC38" s="87"/>
      <c r="AD38" s="87"/>
    </row>
    <row r="39" spans="1:30" x14ac:dyDescent="0.25">
      <c r="A39" s="9"/>
      <c r="B39" s="58"/>
      <c r="C39" s="34"/>
      <c r="D39" s="58"/>
      <c r="E39" s="11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58"/>
      <c r="X39" s="34"/>
      <c r="Y39" s="87"/>
      <c r="Z39" s="87"/>
      <c r="AA39" s="87"/>
      <c r="AB39" s="87"/>
      <c r="AC39" s="87"/>
      <c r="AD39" s="87"/>
    </row>
    <row r="40" spans="1:30" x14ac:dyDescent="0.25">
      <c r="A40" s="9"/>
      <c r="B40" s="58"/>
      <c r="C40" s="34"/>
      <c r="D40" s="58"/>
      <c r="E40" s="11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58"/>
      <c r="X40" s="34"/>
      <c r="Y40" s="87"/>
      <c r="Z40" s="87"/>
      <c r="AA40" s="87"/>
      <c r="AB40" s="87"/>
      <c r="AC40" s="87"/>
      <c r="AD40" s="87"/>
    </row>
    <row r="41" spans="1:30" x14ac:dyDescent="0.25">
      <c r="A41" s="9"/>
      <c r="B41" s="58"/>
      <c r="C41" s="34"/>
      <c r="D41" s="58"/>
      <c r="E41" s="11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58"/>
      <c r="X41" s="34"/>
      <c r="Y41" s="87"/>
      <c r="Z41" s="87"/>
      <c r="AA41" s="87"/>
      <c r="AB41" s="87"/>
      <c r="AC41" s="87"/>
      <c r="AD41" s="87"/>
    </row>
    <row r="42" spans="1:30" x14ac:dyDescent="0.25">
      <c r="A42" s="9"/>
      <c r="B42" s="58"/>
      <c r="C42" s="34"/>
      <c r="D42" s="58"/>
      <c r="E42" s="11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58"/>
      <c r="X42" s="34"/>
      <c r="Y42" s="87"/>
      <c r="Z42" s="87"/>
      <c r="AA42" s="87"/>
      <c r="AB42" s="87"/>
      <c r="AC42" s="87"/>
      <c r="AD42" s="87"/>
    </row>
    <row r="43" spans="1:30" x14ac:dyDescent="0.25">
      <c r="A43" s="9"/>
      <c r="B43" s="58"/>
      <c r="C43" s="34"/>
      <c r="D43" s="58"/>
      <c r="E43" s="58"/>
      <c r="F43" s="23"/>
      <c r="G43" s="34"/>
      <c r="H43" s="37"/>
      <c r="I43" s="34"/>
      <c r="J43" s="23"/>
      <c r="K43" s="23"/>
      <c r="L43" s="23"/>
      <c r="M43" s="23"/>
      <c r="N43" s="57"/>
      <c r="O43" s="57"/>
      <c r="P43" s="23"/>
      <c r="Q43" s="23"/>
      <c r="R43" s="23"/>
      <c r="S43" s="23"/>
      <c r="T43" s="23"/>
      <c r="U43" s="23"/>
      <c r="V43" s="23"/>
      <c r="W43" s="58"/>
      <c r="X43" s="23"/>
      <c r="Y43" s="87"/>
      <c r="Z43" s="87"/>
      <c r="AA43" s="87"/>
      <c r="AB43" s="87"/>
      <c r="AC43" s="87"/>
      <c r="AD43" s="87"/>
    </row>
    <row r="44" spans="1:30" x14ac:dyDescent="0.25">
      <c r="A44" s="9"/>
      <c r="B44" s="58"/>
      <c r="C44" s="34"/>
      <c r="D44" s="58"/>
      <c r="E44" s="58"/>
      <c r="F44" s="23"/>
      <c r="G44" s="34"/>
      <c r="H44" s="37"/>
      <c r="I44" s="34"/>
      <c r="J44" s="23"/>
      <c r="K44" s="23"/>
      <c r="L44" s="23"/>
      <c r="M44" s="23"/>
      <c r="N44" s="57"/>
      <c r="O44" s="57"/>
      <c r="P44" s="23"/>
      <c r="Q44" s="23"/>
      <c r="R44" s="23"/>
      <c r="S44" s="23"/>
      <c r="T44" s="23"/>
      <c r="U44" s="23"/>
      <c r="V44" s="23"/>
      <c r="W44" s="58"/>
      <c r="X44" s="23"/>
      <c r="Y44" s="87"/>
      <c r="Z44" s="87"/>
      <c r="AA44" s="87"/>
      <c r="AB44" s="87"/>
      <c r="AC44" s="87"/>
      <c r="AD44" s="87"/>
    </row>
    <row r="45" spans="1:30" x14ac:dyDescent="0.25">
      <c r="A45" s="9"/>
      <c r="B45" s="58"/>
      <c r="C45" s="34"/>
      <c r="D45" s="58"/>
      <c r="E45" s="58"/>
      <c r="F45" s="23"/>
      <c r="G45" s="34"/>
      <c r="H45" s="37"/>
      <c r="I45" s="34"/>
      <c r="J45" s="23"/>
      <c r="K45" s="23"/>
      <c r="L45" s="23"/>
      <c r="M45" s="23"/>
      <c r="N45" s="57"/>
      <c r="O45" s="57"/>
      <c r="P45" s="23"/>
      <c r="Q45" s="23"/>
      <c r="R45" s="23"/>
      <c r="S45" s="23"/>
      <c r="T45" s="23"/>
      <c r="U45" s="23"/>
      <c r="V45" s="23"/>
      <c r="W45" s="58"/>
      <c r="X45" s="23"/>
      <c r="Y45" s="87"/>
      <c r="Z45" s="87"/>
      <c r="AA45" s="87"/>
      <c r="AB45" s="87"/>
      <c r="AC45" s="87"/>
      <c r="AD45" s="87"/>
    </row>
    <row r="46" spans="1:30" x14ac:dyDescent="0.25">
      <c r="A46" s="9"/>
      <c r="B46" s="58"/>
      <c r="C46" s="34"/>
      <c r="D46" s="58"/>
      <c r="E46" s="58"/>
      <c r="F46" s="23"/>
      <c r="G46" s="34"/>
      <c r="H46" s="37"/>
      <c r="I46" s="34"/>
      <c r="J46" s="23"/>
      <c r="K46" s="23"/>
      <c r="L46" s="23"/>
      <c r="M46" s="23"/>
      <c r="N46" s="57"/>
      <c r="O46" s="57"/>
      <c r="P46" s="23"/>
      <c r="Q46" s="23"/>
      <c r="R46" s="23"/>
      <c r="S46" s="23"/>
      <c r="T46" s="23"/>
      <c r="U46" s="23"/>
      <c r="V46" s="23"/>
      <c r="W46" s="58"/>
      <c r="X46" s="23"/>
      <c r="Y46" s="87"/>
      <c r="Z46" s="87"/>
      <c r="AA46" s="87"/>
      <c r="AB46" s="87"/>
      <c r="AC46" s="87"/>
      <c r="AD46" s="8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zoomScale="97" zoomScaleNormal="97" workbookViewId="0"/>
  </sheetViews>
  <sheetFormatPr defaultRowHeight="15" x14ac:dyDescent="0.25"/>
  <cols>
    <col min="1" max="1" width="0.7109375" style="66" customWidth="1"/>
    <col min="2" max="2" width="8" style="79" customWidth="1"/>
    <col min="3" max="3" width="8.28515625" style="176" customWidth="1"/>
    <col min="4" max="4" width="5.7109375" style="79" customWidth="1"/>
    <col min="5" max="8" width="5.7109375" style="80" customWidth="1"/>
    <col min="9" max="9" width="10.7109375" style="80" customWidth="1"/>
    <col min="10" max="10" width="0.5703125" style="80" customWidth="1"/>
    <col min="11" max="13" width="5.7109375" style="80" customWidth="1"/>
    <col min="14" max="14" width="10.7109375" style="80" customWidth="1"/>
    <col min="15" max="17" width="5.7109375" style="80" customWidth="1"/>
    <col min="18" max="18" width="10.5703125" style="80" customWidth="1"/>
    <col min="19" max="21" width="6.28515625" style="81" customWidth="1"/>
    <col min="22" max="24" width="3.7109375" style="81" customWidth="1"/>
    <col min="25" max="25" width="0.5703125" style="175" customWidth="1"/>
    <col min="26" max="29" width="16.7109375" style="142" customWidth="1"/>
    <col min="30" max="30" width="15.28515625" style="142" customWidth="1"/>
    <col min="31" max="31" width="16.42578125" style="142" customWidth="1"/>
    <col min="32" max="32" width="16.5703125" style="142" customWidth="1"/>
    <col min="33" max="33" width="37.85546875" style="142" customWidth="1"/>
    <col min="34" max="34" width="24.28515625" style="142" customWidth="1"/>
    <col min="35" max="36" width="5.7109375" style="175" customWidth="1"/>
    <col min="37" max="16384" width="9.140625" style="66"/>
  </cols>
  <sheetData>
    <row r="1" spans="1:36" ht="23.1" customHeight="1" x14ac:dyDescent="0.3">
      <c r="A1" s="34"/>
      <c r="B1" s="62" t="s">
        <v>46</v>
      </c>
      <c r="C1" s="122"/>
      <c r="D1" s="63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123"/>
      <c r="T1" s="123"/>
      <c r="U1" s="123"/>
      <c r="V1" s="65"/>
      <c r="W1" s="65"/>
      <c r="X1" s="65"/>
      <c r="Y1" s="124"/>
      <c r="Z1" s="125"/>
      <c r="AA1" s="125"/>
      <c r="AB1" s="125"/>
      <c r="AC1" s="125"/>
      <c r="AD1" s="126"/>
      <c r="AE1" s="127"/>
      <c r="AF1" s="128"/>
      <c r="AG1" s="128"/>
      <c r="AH1" s="128"/>
      <c r="AI1" s="1"/>
      <c r="AJ1" s="1"/>
    </row>
    <row r="2" spans="1:36" s="132" customFormat="1" ht="20.100000000000001" customHeight="1" x14ac:dyDescent="0.25">
      <c r="A2" s="129"/>
      <c r="B2" s="67" t="s">
        <v>34</v>
      </c>
      <c r="C2" s="130"/>
      <c r="D2" s="130"/>
      <c r="E2" s="69" t="s">
        <v>43</v>
      </c>
      <c r="F2" s="85"/>
      <c r="G2" s="131"/>
      <c r="H2" s="11"/>
      <c r="I2" s="85"/>
      <c r="J2" s="131"/>
      <c r="K2" s="11"/>
      <c r="L2" s="131"/>
      <c r="M2" s="11"/>
      <c r="N2" s="131"/>
      <c r="O2" s="131"/>
      <c r="P2" s="11"/>
      <c r="Q2" s="131"/>
      <c r="R2" s="85"/>
      <c r="S2" s="68"/>
      <c r="T2" s="68"/>
      <c r="U2" s="68"/>
      <c r="V2" s="11"/>
      <c r="W2" s="11"/>
      <c r="X2" s="11"/>
      <c r="Y2" s="11"/>
      <c r="Z2" s="11"/>
      <c r="AA2" s="11"/>
      <c r="AB2" s="11"/>
      <c r="AC2" s="11"/>
      <c r="AD2" s="126"/>
      <c r="AE2" s="127"/>
      <c r="AF2" s="128"/>
      <c r="AG2" s="128"/>
      <c r="AH2" s="128"/>
      <c r="AI2" s="128"/>
      <c r="AJ2" s="128"/>
    </row>
    <row r="3" spans="1:36" s="132" customFormat="1" ht="15" customHeight="1" x14ac:dyDescent="0.25">
      <c r="A3" s="129"/>
      <c r="B3" s="24" t="s">
        <v>47</v>
      </c>
      <c r="C3" s="89" t="s">
        <v>12</v>
      </c>
      <c r="D3" s="133"/>
      <c r="E3" s="134"/>
      <c r="F3" s="133"/>
      <c r="G3" s="133"/>
      <c r="H3" s="133"/>
      <c r="I3" s="91"/>
      <c r="J3" s="135"/>
      <c r="K3" s="136" t="s">
        <v>14</v>
      </c>
      <c r="L3" s="90"/>
      <c r="M3" s="133"/>
      <c r="N3" s="91"/>
      <c r="O3" s="136" t="s">
        <v>15</v>
      </c>
      <c r="P3" s="90"/>
      <c r="Q3" s="17"/>
      <c r="R3" s="91"/>
      <c r="S3" s="137" t="s">
        <v>91</v>
      </c>
      <c r="T3" s="133"/>
      <c r="U3" s="133"/>
      <c r="V3" s="88" t="s">
        <v>48</v>
      </c>
      <c r="W3" s="133"/>
      <c r="X3" s="91"/>
      <c r="Y3" s="135"/>
      <c r="Z3" s="138" t="s">
        <v>62</v>
      </c>
      <c r="AA3" s="133"/>
      <c r="AB3" s="133"/>
      <c r="AC3" s="133"/>
      <c r="AD3" s="126"/>
      <c r="AE3" s="127"/>
      <c r="AF3" s="128"/>
      <c r="AG3" s="128"/>
      <c r="AH3" s="128"/>
      <c r="AI3" s="128"/>
      <c r="AJ3" s="128"/>
    </row>
    <row r="4" spans="1:36" s="142" customFormat="1" ht="15" customHeight="1" x14ac:dyDescent="0.25">
      <c r="A4" s="129"/>
      <c r="B4" s="18" t="s">
        <v>0</v>
      </c>
      <c r="C4" s="16" t="s">
        <v>1</v>
      </c>
      <c r="D4" s="18" t="s">
        <v>4</v>
      </c>
      <c r="E4" s="18" t="s">
        <v>49</v>
      </c>
      <c r="F4" s="18" t="s">
        <v>50</v>
      </c>
      <c r="G4" s="15" t="s">
        <v>51</v>
      </c>
      <c r="H4" s="15" t="s">
        <v>30</v>
      </c>
      <c r="I4" s="18" t="s">
        <v>52</v>
      </c>
      <c r="J4" s="26"/>
      <c r="K4" s="18" t="s">
        <v>49</v>
      </c>
      <c r="L4" s="18" t="s">
        <v>50</v>
      </c>
      <c r="M4" s="139" t="s">
        <v>30</v>
      </c>
      <c r="N4" s="18" t="s">
        <v>52</v>
      </c>
      <c r="O4" s="18" t="s">
        <v>49</v>
      </c>
      <c r="P4" s="18" t="s">
        <v>50</v>
      </c>
      <c r="Q4" s="18" t="s">
        <v>30</v>
      </c>
      <c r="R4" s="18" t="s">
        <v>52</v>
      </c>
      <c r="S4" s="92" t="s">
        <v>22</v>
      </c>
      <c r="T4" s="90" t="s">
        <v>23</v>
      </c>
      <c r="U4" s="91" t="s">
        <v>32</v>
      </c>
      <c r="V4" s="15">
        <v>1</v>
      </c>
      <c r="W4" s="17">
        <v>2</v>
      </c>
      <c r="X4" s="18">
        <v>3</v>
      </c>
      <c r="Y4" s="26"/>
      <c r="Z4" s="16" t="s">
        <v>92</v>
      </c>
      <c r="AA4" s="140" t="s">
        <v>93</v>
      </c>
      <c r="AB4" s="140" t="s">
        <v>94</v>
      </c>
      <c r="AC4" s="141" t="s">
        <v>95</v>
      </c>
      <c r="AD4" s="126"/>
      <c r="AE4" s="127"/>
      <c r="AF4" s="128"/>
      <c r="AG4" s="128"/>
      <c r="AH4" s="128"/>
      <c r="AI4" s="128"/>
      <c r="AJ4" s="128"/>
    </row>
    <row r="5" spans="1:36" s="142" customFormat="1" ht="15" customHeight="1" x14ac:dyDescent="0.25">
      <c r="A5" s="129"/>
      <c r="B5" s="24">
        <v>1984</v>
      </c>
      <c r="C5" s="2" t="s">
        <v>36</v>
      </c>
      <c r="D5" s="24" t="s">
        <v>53</v>
      </c>
      <c r="E5" s="24">
        <v>22</v>
      </c>
      <c r="F5" s="24">
        <v>10</v>
      </c>
      <c r="G5" s="24">
        <v>0</v>
      </c>
      <c r="H5" s="24">
        <v>12</v>
      </c>
      <c r="I5" s="43">
        <f>PRODUCT(F5/E5)</f>
        <v>0.45454545454545453</v>
      </c>
      <c r="J5" s="26"/>
      <c r="K5" s="24"/>
      <c r="L5" s="24"/>
      <c r="M5" s="24"/>
      <c r="N5" s="43"/>
      <c r="O5" s="24">
        <v>6</v>
      </c>
      <c r="P5" s="24">
        <v>2</v>
      </c>
      <c r="Q5" s="24">
        <v>4</v>
      </c>
      <c r="R5" s="43">
        <f>PRODUCT(P5/O5)</f>
        <v>0.33333333333333331</v>
      </c>
      <c r="S5" s="29"/>
      <c r="T5" s="24"/>
      <c r="U5" s="27"/>
      <c r="V5" s="27"/>
      <c r="W5" s="29"/>
      <c r="X5" s="24"/>
      <c r="Y5" s="26"/>
      <c r="Z5" s="2"/>
      <c r="AA5" s="2"/>
      <c r="AB5" s="2"/>
      <c r="AC5" s="10"/>
      <c r="AD5" s="126"/>
      <c r="AE5" s="127"/>
      <c r="AF5" s="128"/>
      <c r="AG5" s="128"/>
      <c r="AH5" s="128"/>
      <c r="AI5" s="128"/>
      <c r="AJ5" s="128"/>
    </row>
    <row r="6" spans="1:36" s="142" customFormat="1" ht="15" customHeight="1" x14ac:dyDescent="0.25">
      <c r="A6" s="129"/>
      <c r="B6" s="71">
        <v>1985</v>
      </c>
      <c r="C6" s="72" t="s">
        <v>36</v>
      </c>
      <c r="D6" s="71" t="s">
        <v>54</v>
      </c>
      <c r="E6" s="72" t="s">
        <v>55</v>
      </c>
      <c r="F6" s="71"/>
      <c r="G6" s="143"/>
      <c r="H6" s="82"/>
      <c r="I6" s="144"/>
      <c r="J6" s="26"/>
      <c r="K6" s="24"/>
      <c r="L6" s="24"/>
      <c r="M6" s="24"/>
      <c r="N6" s="43"/>
      <c r="O6" s="24"/>
      <c r="P6" s="24"/>
      <c r="Q6" s="24"/>
      <c r="R6" s="24"/>
      <c r="S6" s="29"/>
      <c r="T6" s="24"/>
      <c r="U6" s="27">
        <v>1</v>
      </c>
      <c r="V6" s="27"/>
      <c r="W6" s="29"/>
      <c r="X6" s="24"/>
      <c r="Y6" s="135"/>
      <c r="Z6" s="2"/>
      <c r="AA6" s="2"/>
      <c r="AB6" s="2"/>
      <c r="AC6" s="10"/>
      <c r="AD6" s="126"/>
      <c r="AE6" s="127"/>
      <c r="AF6" s="128"/>
      <c r="AG6" s="128"/>
      <c r="AH6" s="128"/>
      <c r="AI6" s="128"/>
      <c r="AJ6" s="128"/>
    </row>
    <row r="7" spans="1:36" s="142" customFormat="1" ht="15" customHeight="1" x14ac:dyDescent="0.25">
      <c r="A7" s="129"/>
      <c r="B7" s="24">
        <v>1986</v>
      </c>
      <c r="C7" s="2" t="s">
        <v>36</v>
      </c>
      <c r="D7" s="24" t="s">
        <v>56</v>
      </c>
      <c r="E7" s="24">
        <v>22</v>
      </c>
      <c r="F7" s="24">
        <v>14</v>
      </c>
      <c r="G7" s="24">
        <v>0</v>
      </c>
      <c r="H7" s="24">
        <v>8</v>
      </c>
      <c r="I7" s="43">
        <f>PRODUCT(F7/E7)</f>
        <v>0.63636363636363635</v>
      </c>
      <c r="J7" s="26"/>
      <c r="K7" s="24">
        <v>7</v>
      </c>
      <c r="L7" s="24">
        <v>4</v>
      </c>
      <c r="M7" s="24">
        <v>3</v>
      </c>
      <c r="N7" s="43">
        <f>PRODUCT(L7/K7)</f>
        <v>0.5714285714285714</v>
      </c>
      <c r="O7" s="24"/>
      <c r="P7" s="24"/>
      <c r="Q7" s="24"/>
      <c r="R7" s="24"/>
      <c r="S7" s="29"/>
      <c r="T7" s="24"/>
      <c r="U7" s="27"/>
      <c r="V7" s="27"/>
      <c r="W7" s="29">
        <v>1</v>
      </c>
      <c r="X7" s="24"/>
      <c r="Y7" s="135"/>
      <c r="Z7" s="2"/>
      <c r="AA7" s="2"/>
      <c r="AB7" s="2"/>
      <c r="AC7" s="10" t="s">
        <v>96</v>
      </c>
      <c r="AD7" s="126"/>
      <c r="AE7" s="127"/>
      <c r="AF7" s="128"/>
      <c r="AG7" s="128"/>
      <c r="AH7" s="128"/>
      <c r="AI7" s="128"/>
      <c r="AJ7" s="128"/>
    </row>
    <row r="8" spans="1:36" s="142" customFormat="1" ht="15" customHeight="1" x14ac:dyDescent="0.25">
      <c r="A8" s="129"/>
      <c r="B8" s="24">
        <v>1990</v>
      </c>
      <c r="C8" s="2" t="s">
        <v>57</v>
      </c>
      <c r="D8" s="24" t="s">
        <v>58</v>
      </c>
      <c r="E8" s="24">
        <v>26</v>
      </c>
      <c r="F8" s="24">
        <v>12</v>
      </c>
      <c r="G8" s="24">
        <v>2</v>
      </c>
      <c r="H8" s="24">
        <v>12</v>
      </c>
      <c r="I8" s="43">
        <f>PRODUCT(F8/E8)</f>
        <v>0.46153846153846156</v>
      </c>
      <c r="J8" s="26"/>
      <c r="K8" s="24">
        <v>3</v>
      </c>
      <c r="L8" s="24">
        <v>1</v>
      </c>
      <c r="M8" s="24">
        <v>2</v>
      </c>
      <c r="N8" s="43">
        <f>PRODUCT(L8/K8)</f>
        <v>0.33333333333333331</v>
      </c>
      <c r="O8" s="24"/>
      <c r="P8" s="24"/>
      <c r="Q8" s="24"/>
      <c r="R8" s="24"/>
      <c r="S8" s="29"/>
      <c r="T8" s="24"/>
      <c r="U8" s="27"/>
      <c r="V8" s="27"/>
      <c r="W8" s="29"/>
      <c r="X8" s="24"/>
      <c r="Y8" s="26"/>
      <c r="Z8" s="2" t="s">
        <v>97</v>
      </c>
      <c r="AA8" s="2"/>
      <c r="AB8" s="2"/>
      <c r="AC8" s="10"/>
      <c r="AD8" s="126"/>
      <c r="AE8" s="127"/>
      <c r="AF8" s="128"/>
      <c r="AG8" s="128"/>
      <c r="AH8" s="128"/>
      <c r="AI8" s="128"/>
      <c r="AJ8" s="128"/>
    </row>
    <row r="9" spans="1:36" s="142" customFormat="1" ht="15" customHeight="1" x14ac:dyDescent="0.25">
      <c r="A9" s="129"/>
      <c r="B9" s="24">
        <v>1991</v>
      </c>
      <c r="C9" s="2" t="s">
        <v>57</v>
      </c>
      <c r="D9" s="24" t="s">
        <v>59</v>
      </c>
      <c r="E9" s="24">
        <v>26</v>
      </c>
      <c r="F9" s="24">
        <v>10</v>
      </c>
      <c r="G9" s="24">
        <v>0</v>
      </c>
      <c r="H9" s="24">
        <v>16</v>
      </c>
      <c r="I9" s="43">
        <f>PRODUCT(F9/E9)</f>
        <v>0.38461538461538464</v>
      </c>
      <c r="J9" s="26"/>
      <c r="K9" s="24"/>
      <c r="L9" s="24"/>
      <c r="M9" s="24"/>
      <c r="N9" s="43"/>
      <c r="O9" s="24">
        <v>2</v>
      </c>
      <c r="P9" s="24">
        <v>2</v>
      </c>
      <c r="Q9" s="24">
        <v>0</v>
      </c>
      <c r="R9" s="43">
        <f>PRODUCT(P9/O9)</f>
        <v>1</v>
      </c>
      <c r="S9" s="29"/>
      <c r="T9" s="24"/>
      <c r="U9" s="27"/>
      <c r="V9" s="27"/>
      <c r="W9" s="29"/>
      <c r="X9" s="24"/>
      <c r="Y9" s="135"/>
      <c r="Z9" s="2"/>
      <c r="AA9" s="2"/>
      <c r="AB9" s="2"/>
      <c r="AC9" s="10"/>
      <c r="AD9" s="126"/>
      <c r="AE9" s="127"/>
      <c r="AF9" s="128"/>
      <c r="AG9" s="128"/>
      <c r="AH9" s="128"/>
      <c r="AI9" s="128"/>
      <c r="AJ9" s="128"/>
    </row>
    <row r="10" spans="1:36" s="142" customFormat="1" ht="15" customHeight="1" x14ac:dyDescent="0.25">
      <c r="A10" s="129"/>
      <c r="B10" s="24">
        <v>1992</v>
      </c>
      <c r="C10" s="2" t="s">
        <v>57</v>
      </c>
      <c r="D10" s="24" t="s">
        <v>60</v>
      </c>
      <c r="E10" s="24">
        <v>26</v>
      </c>
      <c r="F10" s="24">
        <v>8</v>
      </c>
      <c r="G10" s="24">
        <v>2</v>
      </c>
      <c r="H10" s="24">
        <v>16</v>
      </c>
      <c r="I10" s="43">
        <f>PRODUCT(F10/E10)</f>
        <v>0.30769230769230771</v>
      </c>
      <c r="J10" s="26"/>
      <c r="K10" s="24"/>
      <c r="L10" s="24"/>
      <c r="M10" s="24"/>
      <c r="N10" s="43"/>
      <c r="O10" s="24">
        <v>5</v>
      </c>
      <c r="P10" s="24">
        <v>3</v>
      </c>
      <c r="Q10" s="24">
        <v>2</v>
      </c>
      <c r="R10" s="43">
        <f>PRODUCT(P10/O10)</f>
        <v>0.6</v>
      </c>
      <c r="S10" s="29">
        <v>1</v>
      </c>
      <c r="T10" s="24"/>
      <c r="U10" s="27"/>
      <c r="V10" s="27"/>
      <c r="W10" s="29"/>
      <c r="X10" s="24"/>
      <c r="Y10" s="26"/>
      <c r="Z10" s="2"/>
      <c r="AA10" s="2"/>
      <c r="AB10" s="2"/>
      <c r="AC10" s="10"/>
      <c r="AD10" s="126"/>
      <c r="AE10" s="127"/>
      <c r="AF10" s="128"/>
      <c r="AG10" s="128"/>
      <c r="AH10" s="128"/>
      <c r="AI10" s="128"/>
      <c r="AJ10" s="128"/>
    </row>
    <row r="11" spans="1:36" s="142" customFormat="1" ht="15" customHeight="1" x14ac:dyDescent="0.25">
      <c r="A11" s="129"/>
      <c r="B11" s="21" t="s">
        <v>7</v>
      </c>
      <c r="C11" s="19"/>
      <c r="D11" s="145"/>
      <c r="E11" s="139">
        <f>SUM(E5:E10)</f>
        <v>122</v>
      </c>
      <c r="F11" s="139">
        <f>SUM(F5:F10)</f>
        <v>54</v>
      </c>
      <c r="G11" s="139">
        <f>SUM(G5:G10)</f>
        <v>4</v>
      </c>
      <c r="H11" s="139">
        <f>SUM(H5:H10)</f>
        <v>64</v>
      </c>
      <c r="I11" s="146">
        <f>PRODUCT(F11/E11)</f>
        <v>0.44262295081967212</v>
      </c>
      <c r="J11" s="26"/>
      <c r="K11" s="139">
        <f>SUM(K5:K10)</f>
        <v>10</v>
      </c>
      <c r="L11" s="139">
        <f>SUM(L5:L10)</f>
        <v>5</v>
      </c>
      <c r="M11" s="139">
        <f>SUM(M5:M10)</f>
        <v>5</v>
      </c>
      <c r="N11" s="146">
        <f>PRODUCT(L11/K11)</f>
        <v>0.5</v>
      </c>
      <c r="O11" s="139">
        <f>SUM(O5:O10)</f>
        <v>13</v>
      </c>
      <c r="P11" s="139">
        <f>SUM(P5:P10)</f>
        <v>7</v>
      </c>
      <c r="Q11" s="139">
        <f>SUM(Q5:Q10)</f>
        <v>6</v>
      </c>
      <c r="R11" s="146">
        <f>PRODUCT(P11/O11)</f>
        <v>0.53846153846153844</v>
      </c>
      <c r="S11" s="70">
        <f t="shared" ref="S11:T11" si="0">SUM(S5:S10)</f>
        <v>1</v>
      </c>
      <c r="T11" s="70">
        <f t="shared" si="0"/>
        <v>0</v>
      </c>
      <c r="U11" s="70">
        <f t="shared" ref="U11" si="1">SUM(U5:U10)</f>
        <v>1</v>
      </c>
      <c r="V11" s="139">
        <f>SUM(V5:V10)</f>
        <v>0</v>
      </c>
      <c r="W11" s="139">
        <f>SUM(W5:W10)</f>
        <v>1</v>
      </c>
      <c r="X11" s="139">
        <f>SUM(X5:X10)</f>
        <v>0</v>
      </c>
      <c r="Y11" s="147"/>
      <c r="Z11" s="103" t="s">
        <v>65</v>
      </c>
      <c r="AA11" s="103"/>
      <c r="AB11" s="103"/>
      <c r="AC11" s="148" t="s">
        <v>65</v>
      </c>
      <c r="AD11" s="126"/>
      <c r="AE11" s="127"/>
      <c r="AF11" s="128"/>
      <c r="AG11" s="128"/>
      <c r="AH11" s="128"/>
      <c r="AI11" s="128"/>
      <c r="AJ11" s="128"/>
    </row>
    <row r="12" spans="1:36" s="132" customFormat="1" ht="15" customHeight="1" x14ac:dyDescent="0.25">
      <c r="A12" s="129"/>
      <c r="B12" s="149"/>
      <c r="C12" s="150"/>
      <c r="D12" s="151"/>
      <c r="E12" s="151"/>
      <c r="F12" s="151"/>
      <c r="G12" s="151"/>
      <c r="H12" s="151"/>
      <c r="I12" s="151"/>
      <c r="J12" s="152"/>
      <c r="K12" s="151"/>
      <c r="L12" s="151"/>
      <c r="M12" s="151"/>
      <c r="N12" s="151"/>
      <c r="O12" s="151"/>
      <c r="P12" s="151"/>
      <c r="Q12" s="151"/>
      <c r="R12" s="151"/>
      <c r="S12" s="153"/>
      <c r="T12" s="153"/>
      <c r="U12" s="153"/>
      <c r="V12" s="154"/>
      <c r="W12" s="154"/>
      <c r="X12" s="154"/>
      <c r="Y12" s="155"/>
      <c r="Z12" s="155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</row>
    <row r="13" spans="1:36" s="142" customFormat="1" ht="15" customHeight="1" x14ac:dyDescent="0.25">
      <c r="A13" s="129"/>
      <c r="B13" s="88" t="s">
        <v>61</v>
      </c>
      <c r="C13" s="156"/>
      <c r="D13" s="157"/>
      <c r="E13" s="90" t="s">
        <v>49</v>
      </c>
      <c r="F13" s="90" t="s">
        <v>50</v>
      </c>
      <c r="G13" s="91" t="s">
        <v>51</v>
      </c>
      <c r="H13" s="91" t="s">
        <v>30</v>
      </c>
      <c r="I13" s="90" t="s">
        <v>52</v>
      </c>
      <c r="J13" s="23"/>
      <c r="K13" s="158" t="s">
        <v>62</v>
      </c>
      <c r="L13" s="145"/>
      <c r="M13" s="145"/>
      <c r="N13" s="18" t="s">
        <v>63</v>
      </c>
      <c r="O13" s="18" t="s">
        <v>49</v>
      </c>
      <c r="P13" s="18" t="s">
        <v>50</v>
      </c>
      <c r="Q13" s="18" t="s">
        <v>30</v>
      </c>
      <c r="R13" s="18" t="s">
        <v>52</v>
      </c>
      <c r="S13" s="73"/>
      <c r="T13" s="78"/>
      <c r="U13" s="78"/>
      <c r="V13" s="159"/>
      <c r="W13" s="159"/>
      <c r="X13" s="159"/>
      <c r="Y13" s="26"/>
      <c r="Z13" s="129" t="s">
        <v>70</v>
      </c>
      <c r="AA13" s="76" t="s">
        <v>42</v>
      </c>
      <c r="AB13" s="160"/>
      <c r="AC13" s="128"/>
      <c r="AD13" s="128"/>
      <c r="AE13" s="128"/>
      <c r="AF13" s="128"/>
      <c r="AG13" s="128"/>
      <c r="AH13" s="128"/>
      <c r="AI13" s="128"/>
      <c r="AJ13" s="128"/>
    </row>
    <row r="14" spans="1:36" s="142" customFormat="1" ht="15" customHeight="1" x14ac:dyDescent="0.2">
      <c r="A14" s="129"/>
      <c r="B14" s="161" t="s">
        <v>12</v>
      </c>
      <c r="C14" s="85"/>
      <c r="D14" s="162"/>
      <c r="E14" s="24">
        <v>122</v>
      </c>
      <c r="F14" s="24">
        <v>54</v>
      </c>
      <c r="G14" s="24">
        <v>4</v>
      </c>
      <c r="H14" s="24">
        <v>64</v>
      </c>
      <c r="I14" s="43">
        <v>0.44262295081967212</v>
      </c>
      <c r="J14" s="23"/>
      <c r="K14" s="161" t="s">
        <v>64</v>
      </c>
      <c r="L14" s="85"/>
      <c r="M14" s="85"/>
      <c r="N14" s="163" t="s">
        <v>65</v>
      </c>
      <c r="O14" s="24">
        <v>3</v>
      </c>
      <c r="P14" s="24">
        <v>1</v>
      </c>
      <c r="Q14" s="24">
        <v>2</v>
      </c>
      <c r="R14" s="43">
        <v>0.33333333333333331</v>
      </c>
      <c r="S14" s="73"/>
      <c r="T14" s="78"/>
      <c r="U14" s="78"/>
      <c r="V14" s="159"/>
      <c r="W14" s="159"/>
      <c r="X14" s="159"/>
      <c r="Y14" s="23"/>
      <c r="Z14" s="23"/>
      <c r="AA14" s="129" t="s">
        <v>71</v>
      </c>
      <c r="AB14" s="128"/>
      <c r="AC14" s="128"/>
      <c r="AD14" s="128"/>
      <c r="AE14" s="128"/>
      <c r="AF14" s="128"/>
      <c r="AG14" s="128"/>
      <c r="AH14" s="128"/>
      <c r="AI14" s="128"/>
      <c r="AJ14" s="128"/>
    </row>
    <row r="15" spans="1:36" s="142" customFormat="1" ht="15" customHeight="1" x14ac:dyDescent="0.2">
      <c r="A15" s="129"/>
      <c r="B15" s="164" t="s">
        <v>14</v>
      </c>
      <c r="C15" s="165"/>
      <c r="D15" s="166"/>
      <c r="E15" s="24">
        <v>10</v>
      </c>
      <c r="F15" s="24">
        <v>5</v>
      </c>
      <c r="G15" s="24">
        <v>0</v>
      </c>
      <c r="H15" s="24">
        <v>5</v>
      </c>
      <c r="I15" s="43">
        <v>0.5</v>
      </c>
      <c r="J15" s="23"/>
      <c r="K15" s="167" t="s">
        <v>66</v>
      </c>
      <c r="L15" s="168"/>
      <c r="M15" s="168"/>
      <c r="N15" s="163"/>
      <c r="O15" s="24"/>
      <c r="P15" s="24"/>
      <c r="Q15" s="24"/>
      <c r="R15" s="43"/>
      <c r="S15" s="73"/>
      <c r="T15" s="78"/>
      <c r="U15" s="78"/>
      <c r="V15" s="159"/>
      <c r="W15" s="159"/>
      <c r="X15" s="159"/>
      <c r="Y15" s="23"/>
      <c r="Z15" s="23"/>
      <c r="AA15" s="58"/>
      <c r="AB15" s="128"/>
      <c r="AC15" s="128"/>
      <c r="AD15" s="128"/>
      <c r="AE15" s="128"/>
      <c r="AF15" s="128"/>
      <c r="AG15" s="128"/>
      <c r="AH15" s="128"/>
      <c r="AI15" s="128"/>
      <c r="AJ15" s="128"/>
    </row>
    <row r="16" spans="1:36" s="142" customFormat="1" ht="15" customHeight="1" x14ac:dyDescent="0.2">
      <c r="A16" s="129"/>
      <c r="B16" s="161" t="s">
        <v>15</v>
      </c>
      <c r="C16" s="85"/>
      <c r="D16" s="162"/>
      <c r="E16" s="24">
        <v>13</v>
      </c>
      <c r="F16" s="24">
        <v>7</v>
      </c>
      <c r="G16" s="24">
        <v>0</v>
      </c>
      <c r="H16" s="24">
        <v>6</v>
      </c>
      <c r="I16" s="43">
        <v>0.53846153846153844</v>
      </c>
      <c r="J16" s="23"/>
      <c r="K16" s="161" t="s">
        <v>67</v>
      </c>
      <c r="L16" s="85"/>
      <c r="M16" s="11"/>
      <c r="N16" s="163" t="s">
        <v>65</v>
      </c>
      <c r="O16" s="24">
        <v>2</v>
      </c>
      <c r="P16" s="24">
        <v>0</v>
      </c>
      <c r="Q16" s="24">
        <v>2</v>
      </c>
      <c r="R16" s="43">
        <v>0</v>
      </c>
      <c r="S16" s="73"/>
      <c r="T16" s="78"/>
      <c r="U16" s="78"/>
      <c r="V16" s="159"/>
      <c r="W16" s="159"/>
      <c r="X16" s="159"/>
      <c r="Y16" s="23"/>
      <c r="Z16" s="23"/>
      <c r="AA16" s="58"/>
      <c r="AB16" s="128"/>
      <c r="AC16" s="128"/>
      <c r="AD16" s="128"/>
      <c r="AE16" s="128"/>
      <c r="AF16" s="128"/>
      <c r="AG16" s="128"/>
      <c r="AH16" s="128"/>
      <c r="AI16" s="128"/>
      <c r="AJ16" s="128"/>
    </row>
    <row r="17" spans="1:36" s="142" customFormat="1" ht="15" customHeight="1" x14ac:dyDescent="0.2">
      <c r="A17" s="129"/>
      <c r="B17" s="138" t="s">
        <v>24</v>
      </c>
      <c r="C17" s="19"/>
      <c r="D17" s="169"/>
      <c r="E17" s="18">
        <f>SUM(E14:E16)</f>
        <v>145</v>
      </c>
      <c r="F17" s="18">
        <f t="shared" ref="F17:H17" si="2">SUM(F14:F16)</f>
        <v>66</v>
      </c>
      <c r="G17" s="18">
        <f t="shared" si="2"/>
        <v>4</v>
      </c>
      <c r="H17" s="18">
        <f t="shared" si="2"/>
        <v>75</v>
      </c>
      <c r="I17" s="146">
        <f>PRODUCT(F17/E17)</f>
        <v>0.45517241379310347</v>
      </c>
      <c r="J17" s="23"/>
      <c r="K17" s="138" t="s">
        <v>24</v>
      </c>
      <c r="L17" s="169"/>
      <c r="M17" s="169"/>
      <c r="N17" s="18"/>
      <c r="O17" s="18">
        <v>5</v>
      </c>
      <c r="P17" s="18">
        <v>1</v>
      </c>
      <c r="Q17" s="18">
        <v>4</v>
      </c>
      <c r="R17" s="31">
        <v>0.2</v>
      </c>
      <c r="S17" s="73"/>
      <c r="T17" s="78"/>
      <c r="U17" s="78"/>
      <c r="V17" s="159"/>
      <c r="W17" s="159"/>
      <c r="X17" s="159"/>
      <c r="Y17" s="23"/>
      <c r="Z17" s="23"/>
      <c r="AA17" s="58"/>
      <c r="AB17" s="128"/>
      <c r="AC17" s="128"/>
      <c r="AD17" s="128"/>
      <c r="AE17" s="128"/>
      <c r="AF17" s="128"/>
      <c r="AG17" s="128"/>
      <c r="AH17" s="128"/>
      <c r="AI17" s="128"/>
      <c r="AJ17" s="128"/>
    </row>
    <row r="18" spans="1:36" s="132" customFormat="1" ht="15" customHeight="1" x14ac:dyDescent="0.25">
      <c r="A18" s="129"/>
      <c r="B18" s="149"/>
      <c r="C18" s="150"/>
      <c r="D18" s="151"/>
      <c r="E18" s="151"/>
      <c r="F18" s="151"/>
      <c r="G18" s="151"/>
      <c r="H18" s="151"/>
      <c r="I18" s="151"/>
      <c r="J18" s="152"/>
      <c r="K18" s="151"/>
      <c r="L18" s="151"/>
      <c r="M18" s="151"/>
      <c r="N18" s="151"/>
      <c r="O18" s="151"/>
      <c r="P18" s="151"/>
      <c r="Q18" s="151"/>
      <c r="R18" s="151"/>
      <c r="S18" s="73"/>
      <c r="T18" s="78"/>
      <c r="U18" s="78"/>
      <c r="V18" s="159"/>
      <c r="W18" s="159"/>
      <c r="X18" s="159"/>
      <c r="Y18" s="23"/>
      <c r="Z18" s="23"/>
      <c r="AA18" s="58"/>
      <c r="AB18" s="128"/>
      <c r="AC18" s="128"/>
      <c r="AD18" s="128"/>
      <c r="AE18" s="128"/>
      <c r="AF18" s="128"/>
      <c r="AG18" s="128"/>
      <c r="AH18" s="128"/>
      <c r="AI18" s="128"/>
      <c r="AJ18" s="128"/>
    </row>
    <row r="19" spans="1:36" s="132" customFormat="1" ht="15" customHeight="1" x14ac:dyDescent="0.25">
      <c r="A19" s="129"/>
      <c r="B19" s="24" t="s">
        <v>68</v>
      </c>
      <c r="C19" s="89" t="s">
        <v>12</v>
      </c>
      <c r="D19" s="133"/>
      <c r="E19" s="134"/>
      <c r="F19" s="133"/>
      <c r="G19" s="133"/>
      <c r="H19" s="133"/>
      <c r="I19" s="91"/>
      <c r="J19" s="135"/>
      <c r="K19" s="136" t="s">
        <v>14</v>
      </c>
      <c r="L19" s="90"/>
      <c r="M19" s="133"/>
      <c r="N19" s="91"/>
      <c r="O19" s="136" t="s">
        <v>15</v>
      </c>
      <c r="P19" s="90"/>
      <c r="Q19" s="17"/>
      <c r="R19" s="91"/>
      <c r="S19" s="21" t="s">
        <v>91</v>
      </c>
      <c r="T19" s="14"/>
      <c r="U19" s="14"/>
      <c r="V19" s="21" t="s">
        <v>48</v>
      </c>
      <c r="W19" s="14"/>
      <c r="X19" s="15"/>
      <c r="Y19" s="170"/>
      <c r="Z19" s="138" t="s">
        <v>62</v>
      </c>
      <c r="AA19" s="14"/>
      <c r="AB19" s="14"/>
      <c r="AC19" s="14"/>
      <c r="AD19" s="126"/>
      <c r="AE19" s="127"/>
      <c r="AF19" s="128"/>
      <c r="AG19" s="128"/>
      <c r="AH19" s="128"/>
      <c r="AI19" s="128"/>
      <c r="AJ19" s="128"/>
    </row>
    <row r="20" spans="1:36" s="142" customFormat="1" ht="15" customHeight="1" x14ac:dyDescent="0.25">
      <c r="A20" s="129"/>
      <c r="B20" s="18" t="s">
        <v>0</v>
      </c>
      <c r="C20" s="16" t="s">
        <v>1</v>
      </c>
      <c r="D20" s="18" t="s">
        <v>4</v>
      </c>
      <c r="E20" s="18" t="s">
        <v>49</v>
      </c>
      <c r="F20" s="18" t="s">
        <v>50</v>
      </c>
      <c r="G20" s="15" t="s">
        <v>51</v>
      </c>
      <c r="H20" s="15" t="s">
        <v>30</v>
      </c>
      <c r="I20" s="18" t="s">
        <v>52</v>
      </c>
      <c r="J20" s="26"/>
      <c r="K20" s="18" t="s">
        <v>49</v>
      </c>
      <c r="L20" s="18" t="s">
        <v>50</v>
      </c>
      <c r="M20" s="139" t="s">
        <v>30</v>
      </c>
      <c r="N20" s="18" t="s">
        <v>52</v>
      </c>
      <c r="O20" s="18" t="s">
        <v>49</v>
      </c>
      <c r="P20" s="18" t="s">
        <v>50</v>
      </c>
      <c r="Q20" s="18" t="s">
        <v>30</v>
      </c>
      <c r="R20" s="18" t="s">
        <v>52</v>
      </c>
      <c r="S20" s="92" t="s">
        <v>22</v>
      </c>
      <c r="T20" s="90" t="s">
        <v>23</v>
      </c>
      <c r="U20" s="91" t="s">
        <v>98</v>
      </c>
      <c r="V20" s="15">
        <v>1</v>
      </c>
      <c r="W20" s="17">
        <v>2</v>
      </c>
      <c r="X20" s="18">
        <v>3</v>
      </c>
      <c r="Y20" s="171"/>
      <c r="Z20" s="16" t="s">
        <v>92</v>
      </c>
      <c r="AA20" s="140" t="s">
        <v>93</v>
      </c>
      <c r="AB20" s="140" t="s">
        <v>94</v>
      </c>
      <c r="AC20" s="141" t="s">
        <v>95</v>
      </c>
      <c r="AD20" s="126"/>
      <c r="AE20" s="127"/>
      <c r="AF20" s="128"/>
      <c r="AG20" s="128"/>
      <c r="AH20" s="128"/>
      <c r="AI20" s="128"/>
      <c r="AJ20" s="128"/>
    </row>
    <row r="21" spans="1:36" s="142" customFormat="1" ht="15" customHeight="1" x14ac:dyDescent="0.25">
      <c r="A21" s="129"/>
      <c r="B21" s="24">
        <v>1995</v>
      </c>
      <c r="C21" s="2" t="s">
        <v>57</v>
      </c>
      <c r="D21" s="24" t="s">
        <v>56</v>
      </c>
      <c r="E21" s="24">
        <v>22</v>
      </c>
      <c r="F21" s="24">
        <v>18</v>
      </c>
      <c r="G21" s="24">
        <v>0</v>
      </c>
      <c r="H21" s="24">
        <v>4</v>
      </c>
      <c r="I21" s="43">
        <f>PRODUCT(F21/E21)</f>
        <v>0.81818181818181823</v>
      </c>
      <c r="J21" s="26"/>
      <c r="K21" s="24">
        <v>11</v>
      </c>
      <c r="L21" s="24">
        <v>6</v>
      </c>
      <c r="M21" s="24">
        <v>5</v>
      </c>
      <c r="N21" s="43">
        <f>PRODUCT(L21/K21)</f>
        <v>0.54545454545454541</v>
      </c>
      <c r="O21" s="24"/>
      <c r="P21" s="24"/>
      <c r="Q21" s="24"/>
      <c r="R21" s="43"/>
      <c r="S21" s="29"/>
      <c r="T21" s="24"/>
      <c r="U21" s="27"/>
      <c r="V21" s="27"/>
      <c r="W21" s="29">
        <v>1</v>
      </c>
      <c r="X21" s="24"/>
      <c r="Y21" s="171"/>
      <c r="Z21" s="2" t="s">
        <v>99</v>
      </c>
      <c r="AA21" s="2" t="s">
        <v>100</v>
      </c>
      <c r="AB21" s="2"/>
      <c r="AC21" s="10" t="s">
        <v>101</v>
      </c>
      <c r="AD21" s="126"/>
      <c r="AE21" s="127"/>
      <c r="AF21" s="128"/>
      <c r="AG21" s="128"/>
      <c r="AH21" s="128"/>
      <c r="AI21" s="128"/>
      <c r="AJ21" s="128"/>
    </row>
    <row r="22" spans="1:36" s="142" customFormat="1" ht="15" customHeight="1" x14ac:dyDescent="0.25">
      <c r="A22" s="129"/>
      <c r="B22" s="24">
        <v>1998</v>
      </c>
      <c r="C22" s="2" t="s">
        <v>57</v>
      </c>
      <c r="D22" s="24" t="s">
        <v>69</v>
      </c>
      <c r="E22" s="24">
        <v>21</v>
      </c>
      <c r="F22" s="24">
        <v>17</v>
      </c>
      <c r="G22" s="24">
        <v>0</v>
      </c>
      <c r="H22" s="24">
        <v>4</v>
      </c>
      <c r="I22" s="43">
        <f>PRODUCT(F22/E22)</f>
        <v>0.80952380952380953</v>
      </c>
      <c r="J22" s="26"/>
      <c r="K22" s="24">
        <v>12</v>
      </c>
      <c r="L22" s="24">
        <v>5</v>
      </c>
      <c r="M22" s="24">
        <v>7</v>
      </c>
      <c r="N22" s="43">
        <f>PRODUCT(L22/K22)</f>
        <v>0.41666666666666669</v>
      </c>
      <c r="O22" s="24"/>
      <c r="P22" s="24"/>
      <c r="Q22" s="24"/>
      <c r="R22" s="43"/>
      <c r="S22" s="29"/>
      <c r="T22" s="24"/>
      <c r="U22" s="27"/>
      <c r="V22" s="27"/>
      <c r="W22" s="29"/>
      <c r="X22" s="24"/>
      <c r="Y22" s="135"/>
      <c r="Z22" s="2" t="s">
        <v>102</v>
      </c>
      <c r="AA22" s="2" t="s">
        <v>103</v>
      </c>
      <c r="AB22" s="2" t="s">
        <v>104</v>
      </c>
      <c r="AC22" s="10"/>
      <c r="AD22" s="126"/>
      <c r="AE22" s="127"/>
      <c r="AF22" s="128"/>
      <c r="AG22" s="128"/>
      <c r="AH22" s="128"/>
      <c r="AI22" s="128"/>
      <c r="AJ22" s="128"/>
    </row>
    <row r="23" spans="1:36" s="142" customFormat="1" ht="15" customHeight="1" x14ac:dyDescent="0.25">
      <c r="A23" s="129"/>
      <c r="B23" s="24">
        <v>1999</v>
      </c>
      <c r="C23" s="2" t="s">
        <v>57</v>
      </c>
      <c r="D23" s="24" t="s">
        <v>54</v>
      </c>
      <c r="E23" s="24">
        <v>22</v>
      </c>
      <c r="F23" s="24">
        <v>21</v>
      </c>
      <c r="G23" s="24">
        <v>0</v>
      </c>
      <c r="H23" s="24">
        <v>1</v>
      </c>
      <c r="I23" s="43">
        <f>PRODUCT(F23/E23)</f>
        <v>0.95454545454545459</v>
      </c>
      <c r="J23" s="26"/>
      <c r="K23" s="24">
        <v>10</v>
      </c>
      <c r="L23" s="24">
        <v>9</v>
      </c>
      <c r="M23" s="24">
        <v>1</v>
      </c>
      <c r="N23" s="43">
        <f>PRODUCT(L23/K23)</f>
        <v>0.9</v>
      </c>
      <c r="O23" s="24"/>
      <c r="P23" s="24"/>
      <c r="Q23" s="24"/>
      <c r="R23" s="43"/>
      <c r="S23" s="29"/>
      <c r="T23" s="24"/>
      <c r="U23" s="27"/>
      <c r="V23" s="27">
        <v>1</v>
      </c>
      <c r="W23" s="29"/>
      <c r="X23" s="24"/>
      <c r="Y23" s="135"/>
      <c r="Z23" s="2" t="s">
        <v>105</v>
      </c>
      <c r="AA23" s="2" t="s">
        <v>106</v>
      </c>
      <c r="AB23" s="2"/>
      <c r="AC23" s="10" t="s">
        <v>107</v>
      </c>
      <c r="AD23" s="177" t="s">
        <v>112</v>
      </c>
      <c r="AE23" s="127"/>
      <c r="AF23" s="128"/>
      <c r="AG23" s="128"/>
      <c r="AH23" s="128"/>
      <c r="AI23" s="128"/>
      <c r="AJ23" s="128"/>
    </row>
    <row r="24" spans="1:36" s="142" customFormat="1" ht="15" customHeight="1" x14ac:dyDescent="0.25">
      <c r="A24" s="129"/>
      <c r="B24" s="21" t="s">
        <v>7</v>
      </c>
      <c r="C24" s="19"/>
      <c r="D24" s="145"/>
      <c r="E24" s="139">
        <f>SUM(E21:E23)</f>
        <v>65</v>
      </c>
      <c r="F24" s="139">
        <f>SUM(F21:F23)</f>
        <v>56</v>
      </c>
      <c r="G24" s="139">
        <f>SUM(G21:G23)</f>
        <v>0</v>
      </c>
      <c r="H24" s="139">
        <f>SUM(H21:H23)</f>
        <v>9</v>
      </c>
      <c r="I24" s="146">
        <f>PRODUCT(F24/E24)</f>
        <v>0.86153846153846159</v>
      </c>
      <c r="J24" s="26"/>
      <c r="K24" s="139">
        <f>SUM(K21:K23)</f>
        <v>33</v>
      </c>
      <c r="L24" s="139">
        <f>SUM(L21:L23)</f>
        <v>20</v>
      </c>
      <c r="M24" s="139">
        <f>SUM(M21:M23)</f>
        <v>13</v>
      </c>
      <c r="N24" s="146">
        <f>PRODUCT(L24/K24)</f>
        <v>0.60606060606060608</v>
      </c>
      <c r="O24" s="139">
        <f>SUM(O21:O23)</f>
        <v>0</v>
      </c>
      <c r="P24" s="139">
        <f>SUM(P21:P23)</f>
        <v>0</v>
      </c>
      <c r="Q24" s="139">
        <f>SUM(Q21:Q23)</f>
        <v>0</v>
      </c>
      <c r="R24" s="146">
        <v>0</v>
      </c>
      <c r="S24" s="70">
        <f t="shared" ref="S24:V24" si="3">SUM(S18:S23)</f>
        <v>0</v>
      </c>
      <c r="T24" s="70">
        <f t="shared" si="3"/>
        <v>0</v>
      </c>
      <c r="U24" s="70">
        <f t="shared" si="3"/>
        <v>0</v>
      </c>
      <c r="V24" s="70">
        <f t="shared" si="3"/>
        <v>2</v>
      </c>
      <c r="W24" s="139">
        <f>SUM(W21:W23)</f>
        <v>1</v>
      </c>
      <c r="X24" s="139">
        <f>SUM(X21:X23)</f>
        <v>0</v>
      </c>
      <c r="Y24" s="147"/>
      <c r="Z24" s="103" t="s">
        <v>108</v>
      </c>
      <c r="AA24" s="103" t="s">
        <v>109</v>
      </c>
      <c r="AB24" s="103" t="s">
        <v>65</v>
      </c>
      <c r="AC24" s="148" t="s">
        <v>110</v>
      </c>
      <c r="AD24" s="126"/>
      <c r="AE24" s="127"/>
      <c r="AF24" s="128"/>
      <c r="AG24" s="128"/>
      <c r="AH24" s="128"/>
      <c r="AI24" s="128"/>
      <c r="AJ24" s="128"/>
    </row>
    <row r="25" spans="1:36" s="132" customFormat="1" ht="15" customHeight="1" x14ac:dyDescent="0.25">
      <c r="A25" s="129"/>
      <c r="B25" s="149"/>
      <c r="C25" s="150"/>
      <c r="D25" s="151"/>
      <c r="E25" s="151"/>
      <c r="F25" s="151"/>
      <c r="G25" s="151"/>
      <c r="H25" s="151"/>
      <c r="I25" s="151"/>
      <c r="J25" s="152"/>
      <c r="K25" s="151"/>
      <c r="L25" s="151"/>
      <c r="M25" s="151"/>
      <c r="N25" s="151"/>
      <c r="O25" s="151"/>
      <c r="P25" s="151"/>
      <c r="Q25" s="151"/>
      <c r="R25" s="151"/>
      <c r="S25" s="172"/>
      <c r="T25" s="153"/>
      <c r="U25" s="153"/>
      <c r="V25" s="153"/>
      <c r="W25" s="154"/>
      <c r="X25" s="154"/>
      <c r="Y25" s="155"/>
      <c r="Z25" s="155"/>
      <c r="AA25" s="127"/>
      <c r="AB25" s="127"/>
      <c r="AC25" s="127"/>
      <c r="AD25" s="127"/>
      <c r="AE25" s="127"/>
      <c r="AF25" s="128"/>
      <c r="AG25" s="128"/>
      <c r="AH25" s="128"/>
      <c r="AI25" s="128"/>
      <c r="AJ25" s="128"/>
    </row>
    <row r="26" spans="1:36" s="142" customFormat="1" ht="15" customHeight="1" x14ac:dyDescent="0.25">
      <c r="A26" s="129"/>
      <c r="B26" s="88" t="s">
        <v>61</v>
      </c>
      <c r="C26" s="156"/>
      <c r="D26" s="157"/>
      <c r="E26" s="90" t="s">
        <v>49</v>
      </c>
      <c r="F26" s="90" t="s">
        <v>50</v>
      </c>
      <c r="G26" s="91" t="s">
        <v>51</v>
      </c>
      <c r="H26" s="91" t="s">
        <v>30</v>
      </c>
      <c r="I26" s="90" t="s">
        <v>52</v>
      </c>
      <c r="J26" s="23"/>
      <c r="K26" s="158" t="s">
        <v>62</v>
      </c>
      <c r="L26" s="145"/>
      <c r="M26" s="145"/>
      <c r="N26" s="18" t="s">
        <v>63</v>
      </c>
      <c r="O26" s="18" t="s">
        <v>49</v>
      </c>
      <c r="P26" s="18" t="s">
        <v>50</v>
      </c>
      <c r="Q26" s="18" t="s">
        <v>30</v>
      </c>
      <c r="R26" s="18" t="s">
        <v>52</v>
      </c>
      <c r="S26" s="73"/>
      <c r="T26" s="73"/>
      <c r="U26" s="73"/>
      <c r="V26" s="73"/>
      <c r="W26" s="159"/>
      <c r="X26" s="159"/>
      <c r="Y26" s="171"/>
      <c r="Z26" s="160" t="s">
        <v>70</v>
      </c>
      <c r="AA26" s="129" t="s">
        <v>71</v>
      </c>
      <c r="AB26" s="160"/>
      <c r="AC26" s="127"/>
      <c r="AD26" s="127"/>
      <c r="AE26" s="127"/>
      <c r="AF26" s="128"/>
      <c r="AG26" s="128"/>
      <c r="AH26" s="128"/>
      <c r="AI26" s="128"/>
      <c r="AJ26" s="128"/>
    </row>
    <row r="27" spans="1:36" s="142" customFormat="1" ht="15" customHeight="1" x14ac:dyDescent="0.2">
      <c r="A27" s="129"/>
      <c r="B27" s="161" t="s">
        <v>12</v>
      </c>
      <c r="C27" s="85"/>
      <c r="D27" s="162"/>
      <c r="E27" s="24">
        <v>65</v>
      </c>
      <c r="F27" s="24">
        <v>56</v>
      </c>
      <c r="G27" s="24">
        <v>0</v>
      </c>
      <c r="H27" s="24">
        <v>9</v>
      </c>
      <c r="I27" s="43">
        <f t="shared" ref="I27:I28" si="4">PRODUCT(F27/E27)</f>
        <v>0.86153846153846159</v>
      </c>
      <c r="J27" s="23"/>
      <c r="K27" s="161" t="s">
        <v>64</v>
      </c>
      <c r="L27" s="85"/>
      <c r="M27" s="85"/>
      <c r="N27" s="163" t="s">
        <v>108</v>
      </c>
      <c r="O27" s="24">
        <v>11</v>
      </c>
      <c r="P27" s="24">
        <v>9</v>
      </c>
      <c r="Q27" s="24">
        <v>2</v>
      </c>
      <c r="R27" s="43">
        <v>0.33333333333333331</v>
      </c>
      <c r="S27" s="73"/>
      <c r="T27" s="73"/>
      <c r="U27" s="73"/>
      <c r="V27" s="73"/>
      <c r="W27" s="159"/>
      <c r="X27" s="159"/>
      <c r="Y27" s="23"/>
      <c r="Z27" s="23"/>
      <c r="AA27" s="23"/>
      <c r="AB27" s="128"/>
      <c r="AC27" s="128"/>
      <c r="AD27" s="128"/>
      <c r="AE27" s="128"/>
      <c r="AF27" s="128"/>
      <c r="AG27" s="128"/>
      <c r="AH27" s="128"/>
      <c r="AI27" s="128"/>
      <c r="AJ27" s="128"/>
    </row>
    <row r="28" spans="1:36" s="142" customFormat="1" ht="15" customHeight="1" x14ac:dyDescent="0.2">
      <c r="A28" s="129"/>
      <c r="B28" s="164" t="s">
        <v>14</v>
      </c>
      <c r="C28" s="165"/>
      <c r="D28" s="166"/>
      <c r="E28" s="24">
        <v>33</v>
      </c>
      <c r="F28" s="24">
        <v>20</v>
      </c>
      <c r="G28" s="24">
        <v>13</v>
      </c>
      <c r="H28" s="24">
        <v>5</v>
      </c>
      <c r="I28" s="43">
        <f t="shared" si="4"/>
        <v>0.60606060606060608</v>
      </c>
      <c r="J28" s="23"/>
      <c r="K28" s="167" t="s">
        <v>66</v>
      </c>
      <c r="L28" s="168"/>
      <c r="M28" s="168"/>
      <c r="N28" s="163" t="s">
        <v>109</v>
      </c>
      <c r="O28" s="24">
        <v>13</v>
      </c>
      <c r="P28" s="24">
        <v>8</v>
      </c>
      <c r="Q28" s="24">
        <v>5</v>
      </c>
      <c r="R28" s="43">
        <f>PRODUCT(P28/O28)</f>
        <v>0.61538461538461542</v>
      </c>
      <c r="S28" s="73"/>
      <c r="T28" s="73"/>
      <c r="U28" s="73"/>
      <c r="V28" s="73"/>
      <c r="W28" s="159"/>
      <c r="X28" s="159"/>
      <c r="Y28" s="23"/>
      <c r="Z28" s="23"/>
      <c r="AA28" s="23"/>
      <c r="AB28" s="128"/>
      <c r="AC28" s="128"/>
      <c r="AD28" s="128"/>
      <c r="AE28" s="128"/>
      <c r="AF28" s="128"/>
      <c r="AG28" s="128"/>
      <c r="AH28" s="128"/>
      <c r="AI28" s="128"/>
      <c r="AJ28" s="128"/>
    </row>
    <row r="29" spans="1:36" s="142" customFormat="1" ht="15" customHeight="1" x14ac:dyDescent="0.2">
      <c r="A29" s="129"/>
      <c r="B29" s="164"/>
      <c r="C29" s="165"/>
      <c r="D29" s="166"/>
      <c r="E29" s="24"/>
      <c r="F29" s="24"/>
      <c r="G29" s="24"/>
      <c r="H29" s="24"/>
      <c r="I29" s="43"/>
      <c r="J29" s="23"/>
      <c r="K29" s="161" t="s">
        <v>111</v>
      </c>
      <c r="L29" s="85"/>
      <c r="M29" s="173"/>
      <c r="N29" s="163" t="s">
        <v>65</v>
      </c>
      <c r="O29" s="24">
        <v>2</v>
      </c>
      <c r="P29" s="24">
        <v>0</v>
      </c>
      <c r="Q29" s="24">
        <v>2</v>
      </c>
      <c r="R29" s="43">
        <v>0</v>
      </c>
      <c r="S29" s="73"/>
      <c r="T29" s="73"/>
      <c r="U29" s="73"/>
      <c r="V29" s="159"/>
      <c r="W29" s="159"/>
      <c r="X29" s="159"/>
      <c r="Y29" s="23"/>
      <c r="Z29" s="23"/>
      <c r="AA29" s="23"/>
      <c r="AB29" s="128"/>
      <c r="AC29" s="128"/>
      <c r="AD29" s="128"/>
      <c r="AE29" s="128"/>
      <c r="AF29" s="128"/>
      <c r="AG29" s="128"/>
      <c r="AH29" s="128"/>
      <c r="AI29" s="128"/>
      <c r="AJ29" s="128"/>
    </row>
    <row r="30" spans="1:36" s="142" customFormat="1" ht="15" customHeight="1" x14ac:dyDescent="0.2">
      <c r="A30" s="129"/>
      <c r="B30" s="161" t="s">
        <v>15</v>
      </c>
      <c r="C30" s="85"/>
      <c r="D30" s="162"/>
      <c r="E30" s="24"/>
      <c r="F30" s="24"/>
      <c r="G30" s="24"/>
      <c r="H30" s="24"/>
      <c r="I30" s="43"/>
      <c r="J30" s="23"/>
      <c r="K30" s="161" t="s">
        <v>67</v>
      </c>
      <c r="L30" s="85"/>
      <c r="M30" s="11"/>
      <c r="N30" s="163" t="s">
        <v>110</v>
      </c>
      <c r="O30" s="24">
        <v>7</v>
      </c>
      <c r="P30" s="24">
        <v>3</v>
      </c>
      <c r="Q30" s="24">
        <v>4</v>
      </c>
      <c r="R30" s="43">
        <v>0</v>
      </c>
      <c r="S30" s="73"/>
      <c r="T30" s="73"/>
      <c r="U30" s="73"/>
      <c r="V30" s="159"/>
      <c r="W30" s="159"/>
      <c r="X30" s="159"/>
      <c r="Y30" s="23"/>
      <c r="Z30" s="23"/>
      <c r="AA30" s="23"/>
      <c r="AB30" s="128"/>
      <c r="AC30" s="128"/>
      <c r="AD30" s="128"/>
      <c r="AE30" s="128"/>
      <c r="AF30" s="128"/>
      <c r="AG30" s="128"/>
      <c r="AH30" s="128"/>
      <c r="AI30" s="128"/>
      <c r="AJ30" s="128"/>
    </row>
    <row r="31" spans="1:36" s="142" customFormat="1" ht="15" customHeight="1" x14ac:dyDescent="0.2">
      <c r="A31" s="129"/>
      <c r="B31" s="138" t="s">
        <v>24</v>
      </c>
      <c r="C31" s="19"/>
      <c r="D31" s="169"/>
      <c r="E31" s="18">
        <f>SUM(E27:E30)</f>
        <v>98</v>
      </c>
      <c r="F31" s="18">
        <f t="shared" ref="F31:H31" si="5">SUM(F27:F30)</f>
        <v>76</v>
      </c>
      <c r="G31" s="18">
        <f t="shared" si="5"/>
        <v>13</v>
      </c>
      <c r="H31" s="18">
        <f t="shared" si="5"/>
        <v>14</v>
      </c>
      <c r="I31" s="31">
        <f>PRODUCT(F31/E31)</f>
        <v>0.77551020408163263</v>
      </c>
      <c r="J31" s="116"/>
      <c r="K31" s="138" t="s">
        <v>24</v>
      </c>
      <c r="L31" s="169"/>
      <c r="M31" s="169"/>
      <c r="N31" s="18"/>
      <c r="O31" s="18">
        <f>SUM(O27:O30)</f>
        <v>33</v>
      </c>
      <c r="P31" s="18">
        <f t="shared" ref="P31:Q31" si="6">SUM(P27:P30)</f>
        <v>20</v>
      </c>
      <c r="Q31" s="18">
        <f t="shared" si="6"/>
        <v>13</v>
      </c>
      <c r="R31" s="31">
        <f>PRODUCT(P31/O31)</f>
        <v>0.60606060606060608</v>
      </c>
      <c r="S31" s="73"/>
      <c r="T31" s="73"/>
      <c r="U31" s="73"/>
      <c r="V31" s="159"/>
      <c r="W31" s="159"/>
      <c r="X31" s="159"/>
      <c r="Y31" s="23"/>
      <c r="Z31" s="23"/>
      <c r="AA31" s="23"/>
      <c r="AB31" s="128"/>
      <c r="AC31" s="128"/>
      <c r="AD31" s="128"/>
      <c r="AE31" s="128"/>
      <c r="AF31" s="128"/>
      <c r="AG31" s="128"/>
      <c r="AH31" s="128"/>
      <c r="AI31" s="129"/>
      <c r="AJ31" s="129"/>
    </row>
    <row r="32" spans="1:36" s="142" customFormat="1" ht="15" customHeight="1" x14ac:dyDescent="0.2">
      <c r="A32" s="160"/>
      <c r="B32" s="129"/>
      <c r="C32" s="58"/>
      <c r="D32" s="160"/>
      <c r="E32" s="129"/>
      <c r="F32" s="23"/>
      <c r="G32" s="23"/>
      <c r="H32" s="23"/>
      <c r="I32" s="23"/>
      <c r="J32" s="159"/>
      <c r="K32" s="129"/>
      <c r="L32" s="23"/>
      <c r="M32" s="23"/>
      <c r="N32" s="23"/>
      <c r="O32" s="129"/>
      <c r="P32" s="23"/>
      <c r="Q32" s="23"/>
      <c r="R32" s="23"/>
      <c r="S32" s="159"/>
      <c r="T32" s="159"/>
      <c r="U32" s="159"/>
      <c r="V32" s="129"/>
      <c r="W32" s="129"/>
      <c r="X32" s="129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9"/>
      <c r="AJ32" s="129"/>
    </row>
    <row r="33" spans="1:36" s="142" customFormat="1" ht="15" customHeight="1" x14ac:dyDescent="0.2">
      <c r="A33" s="160"/>
      <c r="B33" s="129"/>
      <c r="C33" s="58"/>
      <c r="D33" s="160"/>
      <c r="E33" s="129"/>
      <c r="F33" s="23"/>
      <c r="G33" s="23"/>
      <c r="H33" s="23"/>
      <c r="I33" s="23"/>
      <c r="J33" s="159"/>
      <c r="K33" s="129"/>
      <c r="L33" s="23"/>
      <c r="M33" s="23"/>
      <c r="N33" s="23"/>
      <c r="O33" s="129"/>
      <c r="P33" s="23"/>
      <c r="Q33" s="23"/>
      <c r="R33" s="23"/>
      <c r="S33" s="73"/>
      <c r="T33" s="73"/>
      <c r="U33" s="73"/>
      <c r="V33" s="129"/>
      <c r="W33" s="129"/>
      <c r="X33" s="129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9"/>
      <c r="AJ33" s="129"/>
    </row>
    <row r="34" spans="1:36" s="142" customFormat="1" ht="15" customHeight="1" x14ac:dyDescent="0.2">
      <c r="A34" s="160"/>
      <c r="B34" s="129"/>
      <c r="C34" s="58"/>
      <c r="D34" s="160"/>
      <c r="E34" s="129"/>
      <c r="F34" s="23"/>
      <c r="G34" s="23"/>
      <c r="H34" s="23"/>
      <c r="I34" s="23"/>
      <c r="J34" s="159"/>
      <c r="K34" s="129"/>
      <c r="L34" s="23"/>
      <c r="M34" s="23"/>
      <c r="N34" s="23"/>
      <c r="O34" s="129"/>
      <c r="P34" s="23"/>
      <c r="Q34" s="23"/>
      <c r="R34" s="23"/>
      <c r="S34" s="73"/>
      <c r="T34" s="73"/>
      <c r="U34" s="73"/>
      <c r="V34" s="129"/>
      <c r="W34" s="129"/>
      <c r="X34" s="129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9"/>
      <c r="AJ34" s="129"/>
    </row>
    <row r="35" spans="1:36" s="142" customFormat="1" ht="15" customHeight="1" x14ac:dyDescent="0.2">
      <c r="A35" s="160"/>
      <c r="B35" s="129"/>
      <c r="C35" s="58"/>
      <c r="D35" s="160"/>
      <c r="E35" s="129"/>
      <c r="F35" s="23"/>
      <c r="G35" s="23"/>
      <c r="H35" s="23"/>
      <c r="I35" s="23"/>
      <c r="J35" s="159"/>
      <c r="K35" s="129"/>
      <c r="L35" s="23"/>
      <c r="M35" s="23"/>
      <c r="N35" s="23"/>
      <c r="O35" s="129"/>
      <c r="P35" s="23"/>
      <c r="Q35" s="23"/>
      <c r="R35" s="23"/>
      <c r="S35" s="73"/>
      <c r="T35" s="73"/>
      <c r="U35" s="73"/>
      <c r="V35" s="129"/>
      <c r="W35" s="129"/>
      <c r="X35" s="129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9"/>
      <c r="AJ35" s="129"/>
    </row>
    <row r="36" spans="1:36" s="142" customFormat="1" ht="15" customHeight="1" x14ac:dyDescent="0.2">
      <c r="A36" s="160"/>
      <c r="B36" s="129"/>
      <c r="C36" s="58"/>
      <c r="D36" s="160"/>
      <c r="E36" s="129"/>
      <c r="F36" s="23"/>
      <c r="G36" s="23"/>
      <c r="H36" s="23"/>
      <c r="I36" s="23"/>
      <c r="J36" s="159"/>
      <c r="K36" s="129"/>
      <c r="L36" s="23"/>
      <c r="M36" s="23"/>
      <c r="N36" s="23"/>
      <c r="O36" s="129"/>
      <c r="P36" s="23"/>
      <c r="Q36" s="23"/>
      <c r="R36" s="23"/>
      <c r="S36" s="73"/>
      <c r="T36" s="73"/>
      <c r="U36" s="73"/>
      <c r="V36" s="129"/>
      <c r="W36" s="129"/>
      <c r="X36" s="129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9"/>
      <c r="AJ36" s="129"/>
    </row>
    <row r="37" spans="1:36" s="142" customFormat="1" ht="15" customHeight="1" x14ac:dyDescent="0.2">
      <c r="A37" s="160"/>
      <c r="B37" s="129"/>
      <c r="C37" s="58"/>
      <c r="D37" s="160"/>
      <c r="E37" s="129"/>
      <c r="F37" s="23"/>
      <c r="G37" s="23"/>
      <c r="H37" s="23"/>
      <c r="I37" s="23"/>
      <c r="J37" s="159"/>
      <c r="K37" s="129"/>
      <c r="L37" s="23"/>
      <c r="M37" s="23"/>
      <c r="N37" s="23"/>
      <c r="O37" s="129"/>
      <c r="P37" s="23"/>
      <c r="Q37" s="23"/>
      <c r="R37" s="23"/>
      <c r="S37" s="73"/>
      <c r="T37" s="73"/>
      <c r="U37" s="73"/>
      <c r="V37" s="129"/>
      <c r="W37" s="129"/>
      <c r="X37" s="129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9"/>
      <c r="AJ37" s="129"/>
    </row>
    <row r="38" spans="1:36" s="142" customFormat="1" ht="15" customHeight="1" x14ac:dyDescent="0.2">
      <c r="A38" s="160"/>
      <c r="B38" s="129"/>
      <c r="C38" s="58"/>
      <c r="D38" s="160"/>
      <c r="E38" s="129"/>
      <c r="F38" s="23"/>
      <c r="G38" s="23"/>
      <c r="H38" s="23"/>
      <c r="I38" s="23"/>
      <c r="J38" s="159"/>
      <c r="K38" s="129"/>
      <c r="L38" s="23"/>
      <c r="M38" s="23"/>
      <c r="N38" s="23"/>
      <c r="O38" s="129"/>
      <c r="P38" s="23"/>
      <c r="Q38" s="23"/>
      <c r="R38" s="23"/>
      <c r="S38" s="73"/>
      <c r="T38" s="73"/>
      <c r="U38" s="73"/>
      <c r="V38" s="129"/>
      <c r="W38" s="129"/>
      <c r="X38" s="129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9"/>
      <c r="AJ38" s="129"/>
    </row>
    <row r="39" spans="1:36" s="142" customFormat="1" ht="15" customHeight="1" x14ac:dyDescent="0.2">
      <c r="A39" s="160"/>
      <c r="B39" s="129"/>
      <c r="C39" s="58"/>
      <c r="D39" s="160"/>
      <c r="E39" s="129"/>
      <c r="F39" s="23"/>
      <c r="G39" s="23"/>
      <c r="H39" s="23"/>
      <c r="I39" s="23"/>
      <c r="J39" s="159"/>
      <c r="K39" s="129"/>
      <c r="L39" s="23"/>
      <c r="M39" s="23"/>
      <c r="N39" s="23"/>
      <c r="O39" s="129"/>
      <c r="P39" s="23"/>
      <c r="Q39" s="23"/>
      <c r="R39" s="23"/>
      <c r="S39" s="73"/>
      <c r="T39" s="73"/>
      <c r="U39" s="73"/>
      <c r="V39" s="129"/>
      <c r="W39" s="129"/>
      <c r="X39" s="129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9"/>
      <c r="AJ39" s="129"/>
    </row>
    <row r="40" spans="1:36" s="142" customFormat="1" ht="15" customHeight="1" x14ac:dyDescent="0.2">
      <c r="A40" s="160"/>
      <c r="B40" s="129"/>
      <c r="C40" s="58"/>
      <c r="D40" s="160"/>
      <c r="E40" s="129"/>
      <c r="F40" s="23"/>
      <c r="G40" s="23"/>
      <c r="H40" s="23"/>
      <c r="I40" s="23"/>
      <c r="J40" s="159"/>
      <c r="K40" s="129"/>
      <c r="L40" s="23"/>
      <c r="M40" s="23"/>
      <c r="N40" s="23"/>
      <c r="O40" s="129"/>
      <c r="P40" s="23"/>
      <c r="Q40" s="23"/>
      <c r="R40" s="23"/>
      <c r="S40" s="73"/>
      <c r="T40" s="73"/>
      <c r="U40" s="73"/>
      <c r="V40" s="129"/>
      <c r="W40" s="129"/>
      <c r="X40" s="129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9"/>
      <c r="AJ40" s="129"/>
    </row>
    <row r="41" spans="1:36" s="142" customFormat="1" ht="15" customHeight="1" x14ac:dyDescent="0.2">
      <c r="A41" s="160"/>
      <c r="B41" s="129"/>
      <c r="C41" s="58"/>
      <c r="D41" s="160"/>
      <c r="E41" s="129"/>
      <c r="F41" s="23"/>
      <c r="G41" s="23"/>
      <c r="H41" s="23"/>
      <c r="I41" s="23"/>
      <c r="J41" s="159"/>
      <c r="K41" s="129"/>
      <c r="L41" s="23"/>
      <c r="M41" s="23"/>
      <c r="N41" s="23"/>
      <c r="O41" s="129"/>
      <c r="P41" s="23"/>
      <c r="Q41" s="23"/>
      <c r="R41" s="23"/>
      <c r="S41" s="73"/>
      <c r="T41" s="73"/>
      <c r="U41" s="73"/>
      <c r="V41" s="129"/>
      <c r="W41" s="129"/>
      <c r="X41" s="129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9"/>
      <c r="AJ41" s="129"/>
    </row>
    <row r="42" spans="1:36" s="142" customFormat="1" ht="15" customHeight="1" x14ac:dyDescent="0.2">
      <c r="A42" s="160"/>
      <c r="B42" s="129"/>
      <c r="C42" s="58"/>
      <c r="D42" s="160"/>
      <c r="E42" s="129"/>
      <c r="F42" s="23"/>
      <c r="G42" s="23"/>
      <c r="H42" s="23"/>
      <c r="I42" s="23"/>
      <c r="J42" s="159"/>
      <c r="K42" s="129"/>
      <c r="L42" s="23"/>
      <c r="M42" s="23"/>
      <c r="N42" s="23"/>
      <c r="O42" s="129"/>
      <c r="P42" s="23"/>
      <c r="Q42" s="23"/>
      <c r="R42" s="23"/>
      <c r="S42" s="73"/>
      <c r="T42" s="73"/>
      <c r="U42" s="73"/>
      <c r="V42" s="129"/>
      <c r="W42" s="129"/>
      <c r="X42" s="129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9"/>
      <c r="AJ42" s="129"/>
    </row>
    <row r="43" spans="1:36" s="142" customFormat="1" ht="15" customHeight="1" x14ac:dyDescent="0.2">
      <c r="A43" s="160"/>
      <c r="B43" s="129"/>
      <c r="C43" s="58"/>
      <c r="D43" s="160"/>
      <c r="E43" s="129"/>
      <c r="F43" s="23"/>
      <c r="G43" s="23"/>
      <c r="H43" s="23"/>
      <c r="I43" s="23"/>
      <c r="J43" s="159"/>
      <c r="K43" s="129"/>
      <c r="L43" s="23"/>
      <c r="M43" s="23"/>
      <c r="N43" s="23"/>
      <c r="O43" s="129"/>
      <c r="P43" s="23"/>
      <c r="Q43" s="23"/>
      <c r="R43" s="23"/>
      <c r="S43" s="73"/>
      <c r="T43" s="73"/>
      <c r="U43" s="73"/>
      <c r="V43" s="129"/>
      <c r="W43" s="129"/>
      <c r="X43" s="129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9"/>
      <c r="AJ43" s="129"/>
    </row>
    <row r="44" spans="1:36" ht="15" customHeight="1" x14ac:dyDescent="0.2">
      <c r="A44" s="37"/>
      <c r="B44" s="75"/>
      <c r="C44" s="174"/>
      <c r="D44" s="77"/>
      <c r="E44" s="75"/>
      <c r="F44" s="73"/>
      <c r="G44" s="73"/>
      <c r="H44" s="73"/>
      <c r="I44" s="73"/>
      <c r="J44" s="78"/>
      <c r="K44" s="75"/>
      <c r="L44" s="73"/>
      <c r="M44" s="73"/>
      <c r="N44" s="73"/>
      <c r="O44" s="75"/>
      <c r="P44" s="73"/>
      <c r="Q44" s="73"/>
      <c r="R44" s="73"/>
      <c r="S44" s="73"/>
      <c r="T44" s="73"/>
      <c r="U44" s="73"/>
      <c r="V44" s="75"/>
      <c r="W44" s="75"/>
      <c r="X44" s="75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34"/>
      <c r="AJ44" s="34"/>
    </row>
    <row r="45" spans="1:36" ht="15" customHeight="1" x14ac:dyDescent="0.2">
      <c r="A45" s="37"/>
      <c r="B45" s="75"/>
      <c r="C45" s="174"/>
      <c r="D45" s="77"/>
      <c r="E45" s="75"/>
      <c r="F45" s="73"/>
      <c r="G45" s="73"/>
      <c r="H45" s="73"/>
      <c r="I45" s="73"/>
      <c r="J45" s="78"/>
      <c r="K45" s="75"/>
      <c r="L45" s="73"/>
      <c r="M45" s="73"/>
      <c r="N45" s="73"/>
      <c r="O45" s="75"/>
      <c r="P45" s="73"/>
      <c r="Q45" s="73"/>
      <c r="R45" s="73"/>
      <c r="S45" s="73"/>
      <c r="T45" s="73"/>
      <c r="U45" s="73"/>
      <c r="V45" s="75"/>
      <c r="W45" s="75"/>
      <c r="X45" s="75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34"/>
      <c r="AJ45" s="34"/>
    </row>
    <row r="46" spans="1:36" ht="15" customHeight="1" x14ac:dyDescent="0.2">
      <c r="A46" s="37"/>
      <c r="B46" s="75"/>
      <c r="C46" s="174"/>
      <c r="D46" s="77"/>
      <c r="E46" s="75"/>
      <c r="F46" s="73"/>
      <c r="G46" s="73"/>
      <c r="H46" s="73"/>
      <c r="I46" s="73"/>
      <c r="J46" s="78"/>
      <c r="K46" s="75"/>
      <c r="L46" s="73"/>
      <c r="M46" s="73"/>
      <c r="N46" s="73"/>
      <c r="O46" s="75"/>
      <c r="P46" s="73"/>
      <c r="Q46" s="73"/>
      <c r="R46" s="73"/>
      <c r="S46" s="73"/>
      <c r="T46" s="73"/>
      <c r="U46" s="73"/>
      <c r="V46" s="75"/>
      <c r="W46" s="75"/>
      <c r="X46" s="75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34"/>
      <c r="AJ46" s="34"/>
    </row>
    <row r="47" spans="1:36" ht="15" customHeight="1" x14ac:dyDescent="0.2">
      <c r="A47" s="37"/>
      <c r="B47" s="75"/>
      <c r="C47" s="174"/>
      <c r="D47" s="77"/>
      <c r="E47" s="75"/>
      <c r="F47" s="73"/>
      <c r="G47" s="73"/>
      <c r="H47" s="73"/>
      <c r="I47" s="73"/>
      <c r="J47" s="78"/>
      <c r="K47" s="75"/>
      <c r="L47" s="73"/>
      <c r="M47" s="73"/>
      <c r="N47" s="73"/>
      <c r="O47" s="75"/>
      <c r="P47" s="73"/>
      <c r="Q47" s="73"/>
      <c r="R47" s="73"/>
      <c r="S47" s="73"/>
      <c r="T47" s="73"/>
      <c r="U47" s="73"/>
      <c r="V47" s="75"/>
      <c r="W47" s="75"/>
      <c r="X47" s="75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34"/>
      <c r="AJ47" s="34"/>
    </row>
    <row r="48" spans="1:36" ht="15" customHeight="1" x14ac:dyDescent="0.2">
      <c r="A48" s="37"/>
      <c r="B48" s="75"/>
      <c r="C48" s="174"/>
      <c r="D48" s="77"/>
      <c r="E48" s="75"/>
      <c r="F48" s="73"/>
      <c r="G48" s="73"/>
      <c r="H48" s="73"/>
      <c r="I48" s="73"/>
      <c r="J48" s="78"/>
      <c r="K48" s="75"/>
      <c r="L48" s="73"/>
      <c r="M48" s="73"/>
      <c r="N48" s="73"/>
      <c r="O48" s="75"/>
      <c r="P48" s="73"/>
      <c r="Q48" s="73"/>
      <c r="R48" s="73"/>
      <c r="S48" s="73"/>
      <c r="T48" s="73"/>
      <c r="U48" s="73"/>
      <c r="V48" s="75"/>
      <c r="W48" s="75"/>
      <c r="X48" s="75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34"/>
      <c r="AJ48" s="34"/>
    </row>
    <row r="49" spans="1:36" ht="15" customHeight="1" x14ac:dyDescent="0.2">
      <c r="A49" s="37"/>
      <c r="B49" s="75"/>
      <c r="C49" s="174"/>
      <c r="D49" s="77"/>
      <c r="E49" s="75"/>
      <c r="F49" s="73"/>
      <c r="G49" s="73"/>
      <c r="H49" s="73"/>
      <c r="I49" s="73"/>
      <c r="J49" s="78"/>
      <c r="K49" s="75"/>
      <c r="L49" s="73"/>
      <c r="M49" s="73"/>
      <c r="N49" s="73"/>
      <c r="O49" s="75"/>
      <c r="P49" s="73"/>
      <c r="Q49" s="73"/>
      <c r="R49" s="73"/>
      <c r="S49" s="73"/>
      <c r="T49" s="73"/>
      <c r="U49" s="73"/>
      <c r="V49" s="75"/>
      <c r="W49" s="75"/>
      <c r="X49" s="75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34"/>
      <c r="AJ49" s="34"/>
    </row>
    <row r="50" spans="1:36" ht="15" customHeight="1" x14ac:dyDescent="0.2">
      <c r="A50" s="37"/>
      <c r="B50" s="75"/>
      <c r="C50" s="174"/>
      <c r="D50" s="77"/>
      <c r="E50" s="75"/>
      <c r="F50" s="73"/>
      <c r="G50" s="73"/>
      <c r="H50" s="73"/>
      <c r="I50" s="73"/>
      <c r="J50" s="78"/>
      <c r="K50" s="75"/>
      <c r="L50" s="73"/>
      <c r="M50" s="73"/>
      <c r="N50" s="73"/>
      <c r="O50" s="75"/>
      <c r="P50" s="73"/>
      <c r="Q50" s="73"/>
      <c r="R50" s="73"/>
      <c r="S50" s="73"/>
      <c r="T50" s="73"/>
      <c r="U50" s="73"/>
      <c r="V50" s="75"/>
      <c r="W50" s="75"/>
      <c r="X50" s="75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34"/>
      <c r="AJ50" s="34"/>
    </row>
    <row r="51" spans="1:36" ht="15" customHeight="1" x14ac:dyDescent="0.2">
      <c r="A51" s="37"/>
      <c r="B51" s="75"/>
      <c r="C51" s="174"/>
      <c r="D51" s="77"/>
      <c r="E51" s="75"/>
      <c r="F51" s="73"/>
      <c r="G51" s="73"/>
      <c r="H51" s="73"/>
      <c r="I51" s="73"/>
      <c r="J51" s="78"/>
      <c r="K51" s="75"/>
      <c r="L51" s="73"/>
      <c r="M51" s="73"/>
      <c r="N51" s="73"/>
      <c r="O51" s="75"/>
      <c r="P51" s="73"/>
      <c r="Q51" s="73"/>
      <c r="R51" s="73"/>
      <c r="S51" s="73"/>
      <c r="T51" s="73"/>
      <c r="U51" s="73"/>
      <c r="V51" s="75"/>
      <c r="W51" s="75"/>
      <c r="X51" s="75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34"/>
      <c r="AJ51" s="34"/>
    </row>
    <row r="52" spans="1:36" ht="15" customHeight="1" x14ac:dyDescent="0.2">
      <c r="A52" s="37"/>
      <c r="B52" s="75"/>
      <c r="C52" s="174"/>
      <c r="D52" s="77"/>
      <c r="E52" s="75"/>
      <c r="F52" s="73"/>
      <c r="G52" s="73"/>
      <c r="H52" s="73"/>
      <c r="I52" s="73"/>
      <c r="J52" s="78"/>
      <c r="K52" s="75"/>
      <c r="L52" s="73"/>
      <c r="M52" s="73"/>
      <c r="N52" s="73"/>
      <c r="O52" s="75"/>
      <c r="P52" s="73"/>
      <c r="Q52" s="73"/>
      <c r="R52" s="73"/>
      <c r="S52" s="73"/>
      <c r="T52" s="73"/>
      <c r="U52" s="73"/>
      <c r="V52" s="75"/>
      <c r="W52" s="75"/>
      <c r="X52" s="75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34"/>
      <c r="AJ52" s="34"/>
    </row>
    <row r="53" spans="1:36" ht="15" customHeight="1" x14ac:dyDescent="0.25">
      <c r="A53" s="37"/>
      <c r="B53" s="75"/>
      <c r="C53" s="174"/>
      <c r="D53" s="77"/>
      <c r="E53" s="75"/>
      <c r="F53" s="73"/>
      <c r="G53" s="73"/>
      <c r="H53" s="73"/>
      <c r="I53" s="73"/>
      <c r="J53" s="78"/>
      <c r="K53" s="75"/>
      <c r="L53" s="73"/>
      <c r="M53" s="73"/>
      <c r="N53" s="73"/>
      <c r="O53" s="75"/>
      <c r="P53" s="73"/>
      <c r="Q53" s="73"/>
      <c r="R53" s="73"/>
      <c r="S53" s="73"/>
      <c r="T53" s="73"/>
      <c r="U53" s="73"/>
      <c r="V53" s="75"/>
      <c r="W53" s="75"/>
      <c r="X53" s="75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</row>
    <row r="54" spans="1:36" ht="15" customHeight="1" x14ac:dyDescent="0.25">
      <c r="A54" s="37"/>
      <c r="B54" s="75"/>
      <c r="C54" s="174"/>
      <c r="D54" s="77"/>
      <c r="E54" s="75"/>
      <c r="F54" s="73"/>
      <c r="G54" s="73"/>
      <c r="H54" s="73"/>
      <c r="I54" s="73"/>
      <c r="J54" s="78"/>
      <c r="K54" s="75"/>
      <c r="L54" s="73"/>
      <c r="M54" s="73"/>
      <c r="N54" s="73"/>
      <c r="O54" s="75"/>
      <c r="P54" s="73"/>
      <c r="Q54" s="73"/>
      <c r="R54" s="73"/>
      <c r="S54" s="73"/>
      <c r="T54" s="73"/>
      <c r="U54" s="73"/>
      <c r="V54" s="75"/>
      <c r="W54" s="75"/>
      <c r="X54" s="75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</row>
    <row r="55" spans="1:36" ht="15" customHeight="1" x14ac:dyDescent="0.25">
      <c r="A55" s="37"/>
      <c r="B55" s="75"/>
      <c r="C55" s="174"/>
      <c r="D55" s="77"/>
      <c r="E55" s="75"/>
      <c r="F55" s="73"/>
      <c r="G55" s="73"/>
      <c r="H55" s="73"/>
      <c r="I55" s="73"/>
      <c r="J55" s="78"/>
      <c r="K55" s="75"/>
      <c r="L55" s="73"/>
      <c r="M55" s="73"/>
      <c r="N55" s="73"/>
      <c r="O55" s="75"/>
      <c r="P55" s="73"/>
      <c r="Q55" s="73"/>
      <c r="R55" s="73"/>
      <c r="S55" s="73"/>
      <c r="T55" s="73"/>
      <c r="U55" s="73"/>
      <c r="V55" s="75"/>
      <c r="W55" s="75"/>
      <c r="X55" s="75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</row>
    <row r="56" spans="1:36" ht="15" customHeight="1" x14ac:dyDescent="0.25">
      <c r="A56" s="37"/>
      <c r="B56" s="75"/>
      <c r="C56" s="174"/>
      <c r="D56" s="77"/>
      <c r="E56" s="75"/>
      <c r="F56" s="73"/>
      <c r="G56" s="73"/>
      <c r="H56" s="73"/>
      <c r="I56" s="73"/>
      <c r="J56" s="78"/>
      <c r="K56" s="75"/>
      <c r="L56" s="73"/>
      <c r="M56" s="73"/>
      <c r="N56" s="73"/>
      <c r="O56" s="75"/>
      <c r="P56" s="73"/>
      <c r="Q56" s="73"/>
      <c r="R56" s="73"/>
      <c r="S56" s="73"/>
      <c r="T56" s="73"/>
      <c r="U56" s="73"/>
      <c r="V56" s="75"/>
      <c r="W56" s="75"/>
      <c r="X56" s="75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</row>
    <row r="57" spans="1:36" ht="15" customHeight="1" x14ac:dyDescent="0.25">
      <c r="A57" s="37"/>
      <c r="B57" s="75"/>
      <c r="C57" s="174"/>
      <c r="D57" s="77"/>
      <c r="E57" s="75"/>
      <c r="F57" s="73"/>
      <c r="G57" s="73"/>
      <c r="H57" s="73"/>
      <c r="I57" s="73"/>
      <c r="J57" s="78"/>
      <c r="K57" s="75"/>
      <c r="L57" s="73"/>
      <c r="M57" s="73"/>
      <c r="N57" s="73"/>
      <c r="O57" s="75"/>
      <c r="P57" s="73"/>
      <c r="Q57" s="73"/>
      <c r="R57" s="73"/>
      <c r="S57" s="73"/>
      <c r="T57" s="73"/>
      <c r="U57" s="73"/>
      <c r="V57" s="75"/>
      <c r="W57" s="75"/>
      <c r="X57" s="75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</row>
    <row r="58" spans="1:36" ht="15" customHeight="1" x14ac:dyDescent="0.25">
      <c r="S58" s="73"/>
      <c r="T58" s="73"/>
      <c r="U58" s="73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</row>
    <row r="59" spans="1:36" ht="15" customHeight="1" x14ac:dyDescent="0.25">
      <c r="S59" s="73"/>
      <c r="T59" s="73"/>
      <c r="U59" s="73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</row>
    <row r="60" spans="1:36" ht="15" customHeight="1" x14ac:dyDescent="0.25">
      <c r="S60" s="73"/>
      <c r="T60" s="73"/>
      <c r="U60" s="73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</row>
    <row r="61" spans="1:36" ht="15" customHeight="1" x14ac:dyDescent="0.25">
      <c r="S61" s="73"/>
      <c r="T61" s="73"/>
      <c r="U61" s="73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</row>
    <row r="62" spans="1:36" ht="15" customHeight="1" x14ac:dyDescent="0.25">
      <c r="S62" s="73"/>
      <c r="T62" s="73"/>
      <c r="U62" s="73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</row>
    <row r="63" spans="1:36" ht="15" customHeight="1" x14ac:dyDescent="0.25">
      <c r="S63" s="73"/>
      <c r="T63" s="73"/>
      <c r="U63" s="73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</row>
    <row r="64" spans="1:36" ht="15" customHeight="1" x14ac:dyDescent="0.25">
      <c r="S64" s="73"/>
      <c r="T64" s="73"/>
      <c r="U64" s="73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</row>
    <row r="65" spans="19:34" s="66" customFormat="1" ht="15" customHeight="1" x14ac:dyDescent="0.2">
      <c r="S65" s="73"/>
      <c r="T65" s="73"/>
      <c r="U65" s="73"/>
      <c r="V65" s="81"/>
      <c r="W65" s="81"/>
      <c r="X65" s="81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</row>
    <row r="66" spans="19:34" s="66" customFormat="1" ht="15" customHeight="1" x14ac:dyDescent="0.2">
      <c r="S66" s="73"/>
      <c r="T66" s="73"/>
      <c r="U66" s="73"/>
      <c r="V66" s="81"/>
      <c r="W66" s="81"/>
      <c r="X66" s="81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</row>
    <row r="67" spans="19:34" s="66" customFormat="1" ht="15" customHeight="1" x14ac:dyDescent="0.2">
      <c r="S67" s="73"/>
      <c r="T67" s="73"/>
      <c r="U67" s="73"/>
      <c r="V67" s="81"/>
      <c r="W67" s="81"/>
      <c r="X67" s="81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</row>
    <row r="68" spans="19:34" s="66" customFormat="1" ht="15" customHeight="1" x14ac:dyDescent="0.2">
      <c r="S68" s="73"/>
      <c r="T68" s="73"/>
      <c r="U68" s="73"/>
      <c r="V68" s="81"/>
      <c r="W68" s="81"/>
      <c r="X68" s="81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</row>
    <row r="69" spans="19:34" s="66" customFormat="1" ht="15" customHeight="1" x14ac:dyDescent="0.2">
      <c r="S69" s="73"/>
      <c r="T69" s="73"/>
      <c r="U69" s="73"/>
      <c r="V69" s="81"/>
      <c r="W69" s="81"/>
      <c r="X69" s="81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</row>
    <row r="70" spans="19:34" s="66" customFormat="1" ht="15" customHeight="1" x14ac:dyDescent="0.2">
      <c r="S70" s="73"/>
      <c r="T70" s="73"/>
      <c r="U70" s="73"/>
      <c r="V70" s="81"/>
      <c r="W70" s="81"/>
      <c r="X70" s="81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</row>
    <row r="71" spans="19:34" s="66" customFormat="1" ht="15" customHeight="1" x14ac:dyDescent="0.2">
      <c r="S71" s="73"/>
      <c r="T71" s="73"/>
      <c r="U71" s="73"/>
      <c r="V71" s="81"/>
      <c r="W71" s="81"/>
      <c r="X71" s="81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</row>
    <row r="72" spans="19:34" s="66" customFormat="1" ht="15" customHeight="1" x14ac:dyDescent="0.2">
      <c r="S72" s="73"/>
      <c r="T72" s="73"/>
      <c r="U72" s="73"/>
      <c r="V72" s="81"/>
      <c r="W72" s="81"/>
      <c r="X72" s="81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</row>
    <row r="73" spans="19:34" s="66" customFormat="1" ht="15" customHeight="1" x14ac:dyDescent="0.2">
      <c r="S73" s="73"/>
      <c r="T73" s="73"/>
      <c r="U73" s="73"/>
      <c r="V73" s="81"/>
      <c r="W73" s="81"/>
      <c r="X73" s="81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</row>
    <row r="74" spans="19:34" s="66" customFormat="1" ht="15" customHeight="1" x14ac:dyDescent="0.2">
      <c r="S74" s="73"/>
      <c r="T74" s="73"/>
      <c r="U74" s="73"/>
      <c r="V74" s="81"/>
      <c r="W74" s="81"/>
      <c r="X74" s="81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</row>
    <row r="75" spans="19:34" s="66" customFormat="1" ht="15" customHeight="1" x14ac:dyDescent="0.2">
      <c r="S75" s="73"/>
      <c r="T75" s="73"/>
      <c r="U75" s="73"/>
      <c r="V75" s="81"/>
      <c r="W75" s="81"/>
      <c r="X75" s="81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</row>
    <row r="76" spans="19:34" s="66" customFormat="1" ht="15" customHeight="1" x14ac:dyDescent="0.2">
      <c r="S76" s="73"/>
      <c r="T76" s="73"/>
      <c r="U76" s="73"/>
      <c r="V76" s="81"/>
      <c r="W76" s="81"/>
      <c r="X76" s="81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</row>
    <row r="77" spans="19:34" s="66" customFormat="1" ht="15" customHeight="1" x14ac:dyDescent="0.2">
      <c r="S77" s="73"/>
      <c r="T77" s="73"/>
      <c r="U77" s="73"/>
      <c r="V77" s="81"/>
      <c r="W77" s="81"/>
      <c r="X77" s="81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</row>
    <row r="78" spans="19:34" s="66" customFormat="1" ht="15" customHeight="1" x14ac:dyDescent="0.2">
      <c r="S78" s="73"/>
      <c r="T78" s="73"/>
      <c r="U78" s="73"/>
      <c r="V78" s="81"/>
      <c r="W78" s="81"/>
      <c r="X78" s="81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</row>
    <row r="79" spans="19:34" s="66" customFormat="1" ht="15" customHeight="1" x14ac:dyDescent="0.2">
      <c r="S79" s="73"/>
      <c r="T79" s="73"/>
      <c r="U79" s="73"/>
      <c r="V79" s="81"/>
      <c r="W79" s="81"/>
      <c r="X79" s="81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</row>
    <row r="80" spans="19:34" s="66" customFormat="1" ht="15" customHeight="1" x14ac:dyDescent="0.2">
      <c r="S80" s="73"/>
      <c r="T80" s="73"/>
      <c r="U80" s="73"/>
      <c r="V80" s="81"/>
      <c r="W80" s="81"/>
      <c r="X80" s="81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</row>
    <row r="81" spans="19:34" s="66" customFormat="1" ht="15" customHeight="1" x14ac:dyDescent="0.2">
      <c r="S81" s="73"/>
      <c r="T81" s="73"/>
      <c r="U81" s="73"/>
      <c r="V81" s="81"/>
      <c r="W81" s="81"/>
      <c r="X81" s="81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</row>
    <row r="82" spans="19:34" s="66" customFormat="1" ht="15" customHeight="1" x14ac:dyDescent="0.2">
      <c r="S82" s="73"/>
      <c r="T82" s="73"/>
      <c r="U82" s="73"/>
      <c r="V82" s="81"/>
      <c r="W82" s="81"/>
      <c r="X82" s="81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</row>
    <row r="83" spans="19:34" s="66" customFormat="1" ht="15" customHeight="1" x14ac:dyDescent="0.2">
      <c r="S83" s="73"/>
      <c r="T83" s="73"/>
      <c r="U83" s="73"/>
      <c r="V83" s="81"/>
      <c r="W83" s="81"/>
      <c r="X83" s="81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</row>
    <row r="84" spans="19:34" s="66" customFormat="1" ht="15" customHeight="1" x14ac:dyDescent="0.2">
      <c r="S84" s="73"/>
      <c r="T84" s="73"/>
      <c r="U84" s="73"/>
      <c r="V84" s="81"/>
      <c r="W84" s="81"/>
      <c r="X84" s="81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</row>
    <row r="85" spans="19:34" s="66" customFormat="1" ht="15" customHeight="1" x14ac:dyDescent="0.2">
      <c r="S85" s="73"/>
      <c r="T85" s="73"/>
      <c r="U85" s="73"/>
      <c r="V85" s="81"/>
      <c r="W85" s="81"/>
      <c r="X85" s="81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</row>
    <row r="86" spans="19:34" s="66" customFormat="1" ht="15" customHeight="1" x14ac:dyDescent="0.2">
      <c r="S86" s="73"/>
      <c r="T86" s="73"/>
      <c r="U86" s="73"/>
      <c r="V86" s="81"/>
      <c r="W86" s="81"/>
      <c r="X86" s="81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</row>
    <row r="87" spans="19:34" s="66" customFormat="1" ht="15" customHeight="1" x14ac:dyDescent="0.2">
      <c r="S87" s="73"/>
      <c r="T87" s="73"/>
      <c r="U87" s="73"/>
      <c r="V87" s="81"/>
      <c r="W87" s="81"/>
      <c r="X87" s="81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</row>
    <row r="88" spans="19:34" s="66" customFormat="1" ht="15" customHeight="1" x14ac:dyDescent="0.2">
      <c r="S88" s="73"/>
      <c r="T88" s="73"/>
      <c r="U88" s="73"/>
      <c r="V88" s="81"/>
      <c r="W88" s="81"/>
      <c r="X88" s="81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</row>
    <row r="89" spans="19:34" s="66" customFormat="1" ht="15" customHeight="1" x14ac:dyDescent="0.2">
      <c r="S89" s="73"/>
      <c r="T89" s="73"/>
      <c r="U89" s="73"/>
      <c r="V89" s="81"/>
      <c r="W89" s="81"/>
      <c r="X89" s="81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</row>
    <row r="90" spans="19:34" s="66" customFormat="1" ht="15" customHeight="1" x14ac:dyDescent="0.2">
      <c r="S90" s="73"/>
      <c r="T90" s="73"/>
      <c r="U90" s="73"/>
      <c r="V90" s="81"/>
      <c r="W90" s="81"/>
      <c r="X90" s="81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</row>
    <row r="91" spans="19:34" s="66" customFormat="1" ht="15" customHeight="1" x14ac:dyDescent="0.2">
      <c r="S91" s="73"/>
      <c r="T91" s="73"/>
      <c r="U91" s="73"/>
      <c r="V91" s="81"/>
      <c r="W91" s="81"/>
      <c r="X91" s="81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</row>
    <row r="92" spans="19:34" s="66" customFormat="1" ht="15" customHeight="1" x14ac:dyDescent="0.2">
      <c r="S92" s="73"/>
      <c r="T92" s="73"/>
      <c r="U92" s="73"/>
      <c r="V92" s="81"/>
      <c r="W92" s="81"/>
      <c r="X92" s="81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</row>
    <row r="93" spans="19:34" s="66" customFormat="1" ht="15" customHeight="1" x14ac:dyDescent="0.2">
      <c r="S93" s="73"/>
      <c r="T93" s="73"/>
      <c r="U93" s="73"/>
      <c r="V93" s="81"/>
      <c r="W93" s="81"/>
      <c r="X93" s="81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</row>
    <row r="94" spans="19:34" s="66" customFormat="1" ht="15" customHeight="1" x14ac:dyDescent="0.2">
      <c r="S94" s="73"/>
      <c r="T94" s="73"/>
      <c r="U94" s="73"/>
      <c r="V94" s="81"/>
      <c r="W94" s="81"/>
      <c r="X94" s="81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</row>
    <row r="95" spans="19:34" s="66" customFormat="1" ht="15" customHeight="1" x14ac:dyDescent="0.2">
      <c r="S95" s="73"/>
      <c r="T95" s="73"/>
      <c r="U95" s="73"/>
      <c r="V95" s="81"/>
      <c r="W95" s="81"/>
      <c r="X95" s="81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</row>
    <row r="96" spans="19:34" s="66" customFormat="1" ht="15" customHeight="1" x14ac:dyDescent="0.2">
      <c r="S96" s="73"/>
      <c r="T96" s="73"/>
      <c r="U96" s="73"/>
      <c r="V96" s="81"/>
      <c r="W96" s="81"/>
      <c r="X96" s="81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</row>
    <row r="97" spans="19:34" s="66" customFormat="1" ht="15" customHeight="1" x14ac:dyDescent="0.2">
      <c r="S97" s="73"/>
      <c r="T97" s="73"/>
      <c r="U97" s="73"/>
      <c r="V97" s="81"/>
      <c r="W97" s="81"/>
      <c r="X97" s="81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</row>
    <row r="98" spans="19:34" s="66" customFormat="1" ht="15" customHeight="1" x14ac:dyDescent="0.2">
      <c r="S98" s="73"/>
      <c r="T98" s="73"/>
      <c r="U98" s="73"/>
      <c r="V98" s="81"/>
      <c r="W98" s="81"/>
      <c r="X98" s="81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</row>
    <row r="99" spans="19:34" s="66" customFormat="1" ht="15" customHeight="1" x14ac:dyDescent="0.2">
      <c r="S99" s="73"/>
      <c r="T99" s="73"/>
      <c r="U99" s="73"/>
      <c r="V99" s="81"/>
      <c r="W99" s="81"/>
      <c r="X99" s="81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</row>
    <row r="100" spans="19:34" s="66" customFormat="1" ht="15" customHeight="1" x14ac:dyDescent="0.2">
      <c r="S100" s="73"/>
      <c r="T100" s="73"/>
      <c r="U100" s="73"/>
      <c r="V100" s="81"/>
      <c r="W100" s="81"/>
      <c r="X100" s="81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</row>
    <row r="101" spans="19:34" s="66" customFormat="1" ht="15" customHeight="1" x14ac:dyDescent="0.2">
      <c r="S101" s="73"/>
      <c r="T101" s="73"/>
      <c r="U101" s="73"/>
      <c r="V101" s="81"/>
      <c r="W101" s="81"/>
      <c r="X101" s="81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</row>
    <row r="102" spans="19:34" s="66" customFormat="1" ht="15" customHeight="1" x14ac:dyDescent="0.2">
      <c r="S102" s="73"/>
      <c r="T102" s="73"/>
      <c r="U102" s="73"/>
      <c r="V102" s="81"/>
      <c r="W102" s="81"/>
      <c r="X102" s="81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</row>
    <row r="103" spans="19:34" s="66" customFormat="1" ht="15" customHeight="1" x14ac:dyDescent="0.2">
      <c r="S103" s="73"/>
      <c r="T103" s="73"/>
      <c r="U103" s="73"/>
      <c r="V103" s="81"/>
      <c r="W103" s="81"/>
      <c r="X103" s="81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</row>
    <row r="104" spans="19:34" s="66" customFormat="1" ht="15" customHeight="1" x14ac:dyDescent="0.2">
      <c r="S104" s="73"/>
      <c r="T104" s="73"/>
      <c r="U104" s="73"/>
      <c r="V104" s="81"/>
      <c r="W104" s="81"/>
      <c r="X104" s="81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</row>
    <row r="105" spans="19:34" s="66" customFormat="1" ht="15" customHeight="1" x14ac:dyDescent="0.2">
      <c r="S105" s="75"/>
      <c r="T105" s="75"/>
      <c r="U105" s="75"/>
      <c r="V105" s="81"/>
      <c r="W105" s="81"/>
      <c r="X105" s="81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</row>
    <row r="106" spans="19:34" s="66" customFormat="1" ht="15" customHeight="1" x14ac:dyDescent="0.2">
      <c r="S106" s="75"/>
      <c r="T106" s="75"/>
      <c r="U106" s="75"/>
      <c r="V106" s="81"/>
      <c r="W106" s="81"/>
      <c r="X106" s="81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</row>
    <row r="107" spans="19:34" s="66" customFormat="1" ht="15" customHeight="1" x14ac:dyDescent="0.2">
      <c r="S107" s="75"/>
      <c r="T107" s="75"/>
      <c r="U107" s="75"/>
      <c r="V107" s="81"/>
      <c r="W107" s="81"/>
      <c r="X107" s="81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</row>
    <row r="108" spans="19:34" s="66" customFormat="1" ht="15" customHeight="1" x14ac:dyDescent="0.2">
      <c r="S108" s="75"/>
      <c r="T108" s="75"/>
      <c r="U108" s="75"/>
      <c r="V108" s="81"/>
      <c r="W108" s="81"/>
      <c r="X108" s="81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</row>
    <row r="109" spans="19:34" s="66" customFormat="1" ht="15" customHeight="1" x14ac:dyDescent="0.2">
      <c r="S109" s="75"/>
      <c r="T109" s="75"/>
      <c r="U109" s="75"/>
      <c r="V109" s="81"/>
      <c r="W109" s="81"/>
      <c r="X109" s="81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</row>
    <row r="110" spans="19:34" s="66" customFormat="1" ht="15" customHeight="1" x14ac:dyDescent="0.2">
      <c r="S110" s="75"/>
      <c r="T110" s="75"/>
      <c r="U110" s="75"/>
      <c r="V110" s="81"/>
      <c r="W110" s="81"/>
      <c r="X110" s="81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</row>
    <row r="111" spans="19:34" s="66" customFormat="1" ht="15" customHeight="1" x14ac:dyDescent="0.2">
      <c r="S111" s="75"/>
      <c r="T111" s="75"/>
      <c r="U111" s="75"/>
      <c r="V111" s="81"/>
      <c r="W111" s="81"/>
      <c r="X111" s="81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</row>
    <row r="112" spans="19:34" s="66" customFormat="1" ht="15" customHeight="1" x14ac:dyDescent="0.2">
      <c r="S112" s="75"/>
      <c r="T112" s="75"/>
      <c r="U112" s="75"/>
      <c r="V112" s="81"/>
      <c r="W112" s="81"/>
      <c r="X112" s="81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</row>
    <row r="113" spans="25:34" s="66" customFormat="1" ht="15" customHeight="1" x14ac:dyDescent="0.2"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</row>
    <row r="114" spans="25:34" s="66" customFormat="1" ht="15" customHeight="1" x14ac:dyDescent="0.2"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</row>
    <row r="115" spans="25:34" s="66" customFormat="1" ht="15" customHeight="1" x14ac:dyDescent="0.2"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</row>
    <row r="116" spans="25:34" s="66" customFormat="1" ht="15" customHeight="1" x14ac:dyDescent="0.2"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</row>
    <row r="117" spans="25:34" s="66" customFormat="1" ht="15" customHeight="1" x14ac:dyDescent="0.2"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</row>
    <row r="118" spans="25:34" s="66" customFormat="1" ht="15" customHeight="1" x14ac:dyDescent="0.2"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</row>
    <row r="119" spans="25:34" s="66" customFormat="1" ht="15" customHeight="1" x14ac:dyDescent="0.2"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</row>
    <row r="120" spans="25:34" s="66" customFormat="1" ht="15" customHeight="1" x14ac:dyDescent="0.2"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</row>
    <row r="121" spans="25:34" s="66" customFormat="1" ht="15" customHeight="1" x14ac:dyDescent="0.2"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</row>
    <row r="122" spans="25:34" s="66" customFormat="1" ht="15" customHeight="1" x14ac:dyDescent="0.2"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</row>
    <row r="123" spans="25:34" s="66" customFormat="1" ht="15" customHeight="1" x14ac:dyDescent="0.2"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</row>
    <row r="124" spans="25:34" s="66" customFormat="1" ht="15" customHeight="1" x14ac:dyDescent="0.2"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</row>
    <row r="125" spans="25:34" s="66" customFormat="1" ht="15" customHeight="1" x14ac:dyDescent="0.2"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</row>
    <row r="126" spans="25:34" s="66" customFormat="1" ht="15" customHeight="1" x14ac:dyDescent="0.2"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</row>
    <row r="127" spans="25:34" s="66" customFormat="1" ht="15" customHeight="1" x14ac:dyDescent="0.2"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</row>
    <row r="128" spans="25:34" s="66" customFormat="1" ht="15" customHeight="1" x14ac:dyDescent="0.2"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</row>
    <row r="129" spans="25:34" s="66" customFormat="1" ht="15" customHeight="1" x14ac:dyDescent="0.2"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</row>
    <row r="130" spans="25:34" s="66" customFormat="1" ht="15" customHeight="1" x14ac:dyDescent="0.2"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</row>
    <row r="131" spans="25:34" s="66" customFormat="1" ht="15" customHeight="1" x14ac:dyDescent="0.2"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</row>
    <row r="132" spans="25:34" s="66" customFormat="1" ht="15" customHeight="1" x14ac:dyDescent="0.2"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</row>
    <row r="133" spans="25:34" s="66" customFormat="1" ht="15" customHeight="1" x14ac:dyDescent="0.2"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</row>
    <row r="134" spans="25:34" s="66" customFormat="1" ht="15" customHeight="1" x14ac:dyDescent="0.2"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</row>
    <row r="135" spans="25:34" s="66" customFormat="1" ht="15" customHeight="1" x14ac:dyDescent="0.2"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</row>
    <row r="136" spans="25:34" s="66" customFormat="1" ht="15" customHeight="1" x14ac:dyDescent="0.2"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</row>
    <row r="137" spans="25:34" s="66" customFormat="1" ht="15" customHeight="1" x14ac:dyDescent="0.2"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</row>
    <row r="138" spans="25:34" s="66" customFormat="1" ht="15" customHeight="1" x14ac:dyDescent="0.2"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</row>
    <row r="139" spans="25:34" s="66" customFormat="1" ht="15" customHeight="1" x14ac:dyDescent="0.2"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</row>
    <row r="140" spans="25:34" s="66" customFormat="1" ht="15" customHeight="1" x14ac:dyDescent="0.2"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</row>
    <row r="141" spans="25:34" s="66" customFormat="1" ht="15" customHeight="1" x14ac:dyDescent="0.2"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</row>
    <row r="142" spans="25:34" s="66" customFormat="1" ht="15" customHeight="1" x14ac:dyDescent="0.2"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</row>
    <row r="143" spans="25:34" s="66" customFormat="1" ht="15" customHeight="1" x14ac:dyDescent="0.2"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</row>
    <row r="144" spans="25:34" s="66" customFormat="1" ht="15" customHeight="1" x14ac:dyDescent="0.2"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</row>
    <row r="145" spans="25:34" s="66" customFormat="1" ht="15" customHeight="1" x14ac:dyDescent="0.2"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</row>
    <row r="146" spans="25:34" s="66" customFormat="1" ht="15" customHeight="1" x14ac:dyDescent="0.2"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</row>
    <row r="147" spans="25:34" s="66" customFormat="1" ht="15" customHeight="1" x14ac:dyDescent="0.2"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</row>
    <row r="148" spans="25:34" s="66" customFormat="1" ht="15" customHeight="1" x14ac:dyDescent="0.2"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</row>
    <row r="149" spans="25:34" s="66" customFormat="1" ht="15" customHeight="1" x14ac:dyDescent="0.2"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</row>
    <row r="150" spans="25:34" s="66" customFormat="1" ht="15" customHeight="1" x14ac:dyDescent="0.2"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</row>
    <row r="151" spans="25:34" s="66" customFormat="1" ht="15" customHeight="1" x14ac:dyDescent="0.2"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</row>
    <row r="152" spans="25:34" s="66" customFormat="1" ht="15" customHeight="1" x14ac:dyDescent="0.2">
      <c r="Y152" s="128"/>
      <c r="Z152" s="128"/>
      <c r="AA152" s="128"/>
      <c r="AB152" s="128"/>
      <c r="AC152" s="128"/>
      <c r="AD152" s="128"/>
      <c r="AE152" s="128"/>
      <c r="AF152" s="128"/>
      <c r="AG152" s="128"/>
      <c r="AH152" s="128"/>
    </row>
    <row r="153" spans="25:34" s="66" customFormat="1" ht="15" customHeight="1" x14ac:dyDescent="0.2">
      <c r="Y153" s="128"/>
      <c r="Z153" s="128"/>
      <c r="AA153" s="128"/>
      <c r="AB153" s="128"/>
      <c r="AC153" s="128"/>
      <c r="AD153" s="128"/>
      <c r="AE153" s="128"/>
      <c r="AF153" s="128"/>
      <c r="AG153" s="128"/>
      <c r="AH153" s="128"/>
    </row>
    <row r="154" spans="25:34" s="66" customFormat="1" ht="15" customHeight="1" x14ac:dyDescent="0.2"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</row>
    <row r="155" spans="25:34" s="66" customFormat="1" ht="15" customHeight="1" x14ac:dyDescent="0.2">
      <c r="Y155" s="128"/>
      <c r="Z155" s="128"/>
      <c r="AA155" s="128"/>
      <c r="AB155" s="128"/>
      <c r="AC155" s="128"/>
      <c r="AD155" s="128"/>
      <c r="AE155" s="128"/>
      <c r="AF155" s="128"/>
      <c r="AG155" s="128"/>
      <c r="AH155" s="128"/>
    </row>
    <row r="156" spans="25:34" s="66" customFormat="1" ht="15" customHeight="1" x14ac:dyDescent="0.2"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</row>
    <row r="157" spans="25:34" s="66" customFormat="1" ht="15" customHeight="1" x14ac:dyDescent="0.2"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</row>
    <row r="158" spans="25:34" s="66" customFormat="1" ht="15" customHeight="1" x14ac:dyDescent="0.2"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</row>
    <row r="159" spans="25:34" s="66" customFormat="1" ht="15" customHeight="1" x14ac:dyDescent="0.2"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</row>
    <row r="160" spans="25:34" s="66" customFormat="1" ht="15" customHeight="1" x14ac:dyDescent="0.2">
      <c r="Y160" s="128"/>
      <c r="Z160" s="128"/>
      <c r="AA160" s="128"/>
      <c r="AB160" s="128"/>
      <c r="AC160" s="128"/>
      <c r="AD160" s="128"/>
      <c r="AE160" s="128"/>
      <c r="AF160" s="128"/>
      <c r="AG160" s="128"/>
      <c r="AH160" s="128"/>
    </row>
    <row r="161" spans="25:34" s="66" customFormat="1" ht="15" customHeight="1" x14ac:dyDescent="0.2"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</row>
    <row r="162" spans="25:34" s="66" customFormat="1" ht="15" customHeight="1" x14ac:dyDescent="0.2"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</row>
    <row r="163" spans="25:34" s="66" customFormat="1" ht="15" customHeight="1" x14ac:dyDescent="0.2"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</row>
    <row r="164" spans="25:34" s="66" customFormat="1" ht="15" customHeight="1" x14ac:dyDescent="0.2"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</row>
    <row r="165" spans="25:34" s="66" customFormat="1" ht="15" customHeight="1" x14ac:dyDescent="0.2"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</row>
    <row r="166" spans="25:34" s="66" customFormat="1" ht="15" customHeight="1" x14ac:dyDescent="0.2"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</row>
    <row r="167" spans="25:34" s="66" customFormat="1" ht="15" customHeight="1" x14ac:dyDescent="0.2"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</row>
    <row r="168" spans="25:34" s="66" customFormat="1" ht="15" customHeight="1" x14ac:dyDescent="0.2"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</row>
    <row r="169" spans="25:34" s="66" customFormat="1" ht="15" customHeight="1" x14ac:dyDescent="0.2"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</row>
    <row r="170" spans="25:34" s="66" customFormat="1" ht="15" customHeight="1" x14ac:dyDescent="0.2"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</row>
    <row r="171" spans="25:34" s="66" customFormat="1" ht="15" customHeight="1" x14ac:dyDescent="0.2"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</row>
    <row r="172" spans="25:34" s="66" customFormat="1" ht="15" customHeight="1" x14ac:dyDescent="0.2"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</row>
    <row r="173" spans="25:34" s="66" customFormat="1" ht="15" customHeight="1" x14ac:dyDescent="0.2"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</row>
    <row r="174" spans="25:34" s="66" customFormat="1" ht="15" customHeight="1" x14ac:dyDescent="0.2"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</row>
    <row r="175" spans="25:34" s="66" customFormat="1" ht="15" customHeight="1" x14ac:dyDescent="0.2">
      <c r="Y175" s="128"/>
      <c r="Z175" s="128"/>
      <c r="AA175" s="128"/>
      <c r="AB175" s="128"/>
      <c r="AC175" s="128"/>
      <c r="AD175" s="128"/>
      <c r="AE175" s="128"/>
      <c r="AF175" s="128"/>
      <c r="AG175" s="128"/>
      <c r="AH175" s="128"/>
    </row>
    <row r="176" spans="25:34" s="66" customFormat="1" ht="15" customHeight="1" x14ac:dyDescent="0.2"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</row>
    <row r="177" spans="25:34" s="66" customFormat="1" ht="15" customHeight="1" x14ac:dyDescent="0.2">
      <c r="Y177" s="128"/>
      <c r="Z177" s="128"/>
      <c r="AA177" s="128"/>
      <c r="AB177" s="128"/>
      <c r="AC177" s="128"/>
      <c r="AD177" s="128"/>
      <c r="AE177" s="128"/>
      <c r="AF177" s="128"/>
      <c r="AG177" s="128"/>
      <c r="AH177" s="128"/>
    </row>
    <row r="178" spans="25:34" s="66" customFormat="1" ht="15" customHeight="1" x14ac:dyDescent="0.2">
      <c r="Y178" s="128"/>
      <c r="Z178" s="128"/>
      <c r="AA178" s="128"/>
      <c r="AB178" s="128"/>
      <c r="AC178" s="128"/>
      <c r="AD178" s="128"/>
      <c r="AE178" s="128"/>
      <c r="AF178" s="128"/>
      <c r="AG178" s="128"/>
      <c r="AH178" s="128"/>
    </row>
    <row r="179" spans="25:34" s="66" customFormat="1" ht="15" customHeight="1" x14ac:dyDescent="0.2">
      <c r="Y179" s="128"/>
      <c r="Z179" s="128"/>
      <c r="AA179" s="128"/>
      <c r="AB179" s="128"/>
      <c r="AC179" s="128"/>
      <c r="AD179" s="128"/>
      <c r="AE179" s="128"/>
      <c r="AF179" s="128"/>
      <c r="AG179" s="128"/>
      <c r="AH179" s="128"/>
    </row>
    <row r="180" spans="25:34" s="66" customFormat="1" ht="15" customHeight="1" x14ac:dyDescent="0.2">
      <c r="Y180" s="128"/>
      <c r="Z180" s="128"/>
      <c r="AA180" s="128"/>
      <c r="AB180" s="128"/>
      <c r="AC180" s="128"/>
      <c r="AD180" s="128"/>
      <c r="AE180" s="128"/>
      <c r="AF180" s="128"/>
      <c r="AG180" s="128"/>
      <c r="AH180" s="128"/>
    </row>
    <row r="181" spans="25:34" s="66" customFormat="1" ht="15" customHeight="1" x14ac:dyDescent="0.2"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</row>
    <row r="182" spans="25:34" s="66" customFormat="1" ht="15" customHeight="1" x14ac:dyDescent="0.2"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</row>
    <row r="183" spans="25:34" s="66" customFormat="1" ht="15" customHeight="1" x14ac:dyDescent="0.2"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</row>
    <row r="184" spans="25:34" s="66" customFormat="1" ht="15" customHeight="1" x14ac:dyDescent="0.2">
      <c r="Y184" s="128"/>
      <c r="Z184" s="128"/>
      <c r="AA184" s="128"/>
      <c r="AB184" s="128"/>
      <c r="AC184" s="128"/>
      <c r="AD184" s="128"/>
      <c r="AE184" s="128"/>
      <c r="AF184" s="128"/>
      <c r="AG184" s="128"/>
      <c r="AH184" s="128"/>
    </row>
    <row r="185" spans="25:34" s="66" customFormat="1" ht="15" customHeight="1" x14ac:dyDescent="0.2">
      <c r="Y185" s="128"/>
      <c r="Z185" s="128"/>
      <c r="AA185" s="128"/>
      <c r="AB185" s="128"/>
      <c r="AC185" s="128"/>
      <c r="AD185" s="128"/>
      <c r="AE185" s="128"/>
      <c r="AF185" s="128"/>
      <c r="AG185" s="128"/>
      <c r="AH185" s="128"/>
    </row>
    <row r="186" spans="25:34" s="66" customFormat="1" ht="15" customHeight="1" x14ac:dyDescent="0.2">
      <c r="Y186" s="128"/>
      <c r="Z186" s="128"/>
      <c r="AA186" s="128"/>
      <c r="AB186" s="128"/>
      <c r="AC186" s="128"/>
      <c r="AD186" s="128"/>
      <c r="AE186" s="128"/>
      <c r="AF186" s="128"/>
      <c r="AG186" s="128"/>
      <c r="AH186" s="128"/>
    </row>
    <row r="187" spans="25:34" s="66" customFormat="1" ht="15" customHeight="1" x14ac:dyDescent="0.2">
      <c r="Y187" s="128"/>
      <c r="Z187" s="128"/>
      <c r="AA187" s="128"/>
      <c r="AB187" s="128"/>
      <c r="AC187" s="128"/>
      <c r="AD187" s="128"/>
      <c r="AE187" s="128"/>
      <c r="AF187" s="128"/>
      <c r="AG187" s="128"/>
      <c r="AH187" s="128"/>
    </row>
    <row r="188" spans="25:34" s="66" customFormat="1" ht="15" customHeight="1" x14ac:dyDescent="0.2"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</row>
    <row r="189" spans="25:34" s="66" customFormat="1" ht="15" customHeight="1" x14ac:dyDescent="0.2">
      <c r="Y189" s="128"/>
      <c r="Z189" s="128"/>
      <c r="AA189" s="128"/>
      <c r="AB189" s="142"/>
      <c r="AC189" s="142"/>
      <c r="AD189" s="142"/>
      <c r="AE189" s="142"/>
      <c r="AF189" s="142"/>
      <c r="AG189" s="142"/>
      <c r="AH189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2020-05-02T17:59:25Z</dcterms:modified>
</cp:coreProperties>
</file>