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H14" i="5" s="1"/>
  <c r="AC9" i="5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H15" i="5" s="1"/>
  <c r="G9" i="5"/>
  <c r="G13" i="5" s="1"/>
  <c r="F9" i="5"/>
  <c r="F13" i="5" s="1"/>
  <c r="F15" i="5" s="1"/>
  <c r="E9" i="5"/>
  <c r="E13" i="5" s="1"/>
  <c r="E15" i="5" s="1"/>
  <c r="G14" i="5" l="1"/>
  <c r="N14" i="5" s="1"/>
  <c r="M15" i="5"/>
  <c r="M14" i="5"/>
  <c r="K14" i="5"/>
  <c r="K15" i="5" s="1"/>
  <c r="G15" i="5"/>
  <c r="N15" i="5" s="1"/>
  <c r="L15" i="5"/>
  <c r="L14" i="5"/>
  <c r="O15" i="5"/>
  <c r="J15" i="5"/>
  <c r="J14" i="5"/>
  <c r="O14" i="5"/>
  <c r="AF9" i="5"/>
</calcChain>
</file>

<file path=xl/sharedStrings.xml><?xml version="1.0" encoding="utf-8"?>
<sst xmlns="http://schemas.openxmlformats.org/spreadsheetml/2006/main" count="74" uniqueCount="34">
  <si>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</si>
  <si>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</si>
  <si>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</si>
  <si>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</si>
  <si>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</si>
  <si>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</si>
  <si>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</si>
  <si>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</si>
  <si>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</si>
  <si>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</si>
  <si>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</si>
  <si>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</si>
  <si>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</si>
  <si>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</si>
  <si>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</si>
  <si>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</si>
  <si>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</si>
  <si>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</si>
  <si>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</si>
  <si>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</si>
  <si>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</si>
  <si>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</si>
  <si>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</si>
  <si>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</si>
  <si>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EvU = Evijärven Urheilijat  (1922)</t>
  </si>
  <si>
    <t>HaVe = Halsua-Veteli Pesis  (2002)</t>
  </si>
  <si>
    <t>Petri Tikkakoski</t>
  </si>
  <si>
    <t>7.</t>
  </si>
  <si>
    <t>HaVe  2</t>
  </si>
  <si>
    <t>10.</t>
  </si>
  <si>
    <t>EvU</t>
  </si>
  <si>
    <t>5.</t>
  </si>
  <si>
    <t>HaVe</t>
  </si>
  <si>
    <t>13.3.1976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</si>
</sst>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27</v>
      </c>
      <c r="Z4" s="1" t="s">
        <v>28</v>
      </c>
      <c r="AA4" s="12">
        <v>8</v>
      </c>
      <c r="AB4" s="12">
        <v>0</v>
      </c>
      <c r="AC4" s="12">
        <v>0</v>
      </c>
      <c r="AD4" s="12">
        <v>0</v>
      </c>
      <c r="AE4" s="12">
        <v>9</v>
      </c>
      <c r="AF4" s="68">
        <v>0.34610000000000002</v>
      </c>
      <c r="AG4" s="69">
        <v>26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29</v>
      </c>
      <c r="Z6" s="1" t="s">
        <v>30</v>
      </c>
      <c r="AA6" s="12">
        <v>9</v>
      </c>
      <c r="AB6" s="12">
        <v>0</v>
      </c>
      <c r="AC6" s="12">
        <v>1</v>
      </c>
      <c r="AD6" s="12">
        <v>2</v>
      </c>
      <c r="AE6" s="12">
        <v>14</v>
      </c>
      <c r="AF6" s="68">
        <v>0.38879999999999998</v>
      </c>
      <c r="AG6" s="69">
        <v>36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2009</v>
      </c>
      <c r="Y8" s="12" t="s">
        <v>31</v>
      </c>
      <c r="Z8" s="1" t="s">
        <v>32</v>
      </c>
      <c r="AA8" s="12">
        <v>1</v>
      </c>
      <c r="AB8" s="12">
        <v>0</v>
      </c>
      <c r="AC8" s="12">
        <v>0</v>
      </c>
      <c r="AD8" s="12">
        <v>0</v>
      </c>
      <c r="AE8" s="12">
        <v>2</v>
      </c>
      <c r="AF8" s="68">
        <v>0.66659999999999997</v>
      </c>
      <c r="AG8" s="69">
        <v>3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18</v>
      </c>
      <c r="AB9" s="36">
        <f>SUM(AB4:AB8)</f>
        <v>0</v>
      </c>
      <c r="AC9" s="36">
        <f>SUM(AC4:AC8)</f>
        <v>1</v>
      </c>
      <c r="AD9" s="36">
        <f>SUM(AD4:AD8)</f>
        <v>2</v>
      </c>
      <c r="AE9" s="36">
        <f>SUM(AE4:AE8)</f>
        <v>25</v>
      </c>
      <c r="AF9" s="37">
        <f>PRODUCT(AE9/AG9)</f>
        <v>0.38461538461538464</v>
      </c>
      <c r="AG9" s="21">
        <f>SUM(AG4:AG8)</f>
        <v>65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/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25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18</v>
      </c>
      <c r="F14" s="47">
        <f>PRODUCT(AB9+AN9)</f>
        <v>0</v>
      </c>
      <c r="G14" s="47">
        <f>PRODUCT(AC9+AO9)</f>
        <v>1</v>
      </c>
      <c r="H14" s="47">
        <f>PRODUCT(AD9+AP9)</f>
        <v>2</v>
      </c>
      <c r="I14" s="47">
        <f>PRODUCT(AE9+AQ9)</f>
        <v>25</v>
      </c>
      <c r="J14" s="60">
        <f>PRODUCT(I14/K14)</f>
        <v>0.38461538461538464</v>
      </c>
      <c r="K14" s="10">
        <f>PRODUCT(AG9+AS9)</f>
        <v>65</v>
      </c>
      <c r="L14" s="53">
        <f>PRODUCT((F14+G14)/E14)</f>
        <v>5.5555555555555552E-2</v>
      </c>
      <c r="M14" s="53">
        <f>PRODUCT(H14/E14)</f>
        <v>0.1111111111111111</v>
      </c>
      <c r="N14" s="53">
        <f>PRODUCT((F14+G14+H14)/E14)</f>
        <v>0.16666666666666666</v>
      </c>
      <c r="O14" s="53">
        <f>PRODUCT(I14/E14)</f>
        <v>1.3888888888888888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18</v>
      </c>
      <c r="F15" s="47">
        <f t="shared" ref="F15:I15" si="0">SUM(F12:F14)</f>
        <v>0</v>
      </c>
      <c r="G15" s="47">
        <f t="shared" si="0"/>
        <v>1</v>
      </c>
      <c r="H15" s="47">
        <f t="shared" si="0"/>
        <v>2</v>
      </c>
      <c r="I15" s="47">
        <f t="shared" si="0"/>
        <v>25</v>
      </c>
      <c r="J15" s="60">
        <f>PRODUCT(I15/K15)</f>
        <v>0.38461538461538464</v>
      </c>
      <c r="K15" s="16">
        <f>SUM(K12:K14)</f>
        <v>65</v>
      </c>
      <c r="L15" s="53">
        <f>PRODUCT((F15+G15)/E15)</f>
        <v>5.5555555555555552E-2</v>
      </c>
      <c r="M15" s="53">
        <f>PRODUCT(H15/E15)</f>
        <v>0.1111111111111111</v>
      </c>
      <c r="N15" s="53">
        <f>PRODUCT((F15+G15+H15)/E15)</f>
        <v>0.16666666666666666</v>
      </c>
      <c r="O15" s="53">
        <f>PRODUCT(I15/E15)</f>
        <v>1.3888888888888888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2018-10-27T11:59:17Z</dcterms:modified>
</cp:coreProperties>
</file>