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Q6" i="5" l="1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AS6" i="5" l="1"/>
  <c r="I11" i="5"/>
  <c r="G11" i="5"/>
  <c r="E11" i="5"/>
  <c r="W6" i="5"/>
  <c r="K6" i="5"/>
  <c r="K10" i="5" s="1"/>
  <c r="I10" i="5"/>
  <c r="I12" i="5" s="1"/>
  <c r="H10" i="5"/>
  <c r="G10" i="5"/>
  <c r="G12" i="5" s="1"/>
  <c r="F10" i="5"/>
  <c r="E10" i="5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<sst xmlns="http://schemas.openxmlformats.org/spreadsheetml/2006/main" count="70" uniqueCount="30">
  <si>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</si>
  <si>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</si>
  <si>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</si>
  <si>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</si>
  <si>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</si>
  <si>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</si>
  <si>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</si>
  <si>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</si>
  <si>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</si>
  <si>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</si>
  <si>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</si>
  <si>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</si>
  <si>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</si>
  <si>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</si>
  <si>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</si>
  <si>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</si>
  <si>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</si>
  <si>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</si>
  <si>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</si>
  <si>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</si>
  <si>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</si>
  <si>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</si>
  <si>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</si>
  <si>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</si>
  <si>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UPV = Ulvilan Pesä-Veikot  (1957),  kasvattajaseura</t>
  </si>
  <si>
    <t>8.</t>
  </si>
  <si>
    <t>JoKo</t>
  </si>
  <si>
    <t>JoKo = Jokioisten Koetus  (1902)</t>
  </si>
  <si>
    <t>13.8.2001   Kokemäki</t>
  </si>
  <si>
    <t>Paavo Tiittanen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</si>
</sst>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29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0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25</v>
      </c>
      <c r="Z5" s="1" t="s">
        <v>26</v>
      </c>
      <c r="AA5" s="12">
        <v>9</v>
      </c>
      <c r="AB5" s="12">
        <v>0</v>
      </c>
      <c r="AC5" s="12">
        <v>4</v>
      </c>
      <c r="AD5" s="12">
        <v>1</v>
      </c>
      <c r="AE5" s="12">
        <v>21</v>
      </c>
      <c r="AF5" s="68">
        <v>0.42</v>
      </c>
      <c r="AG5" s="19">
        <v>50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9</v>
      </c>
      <c r="AB6" s="36">
        <f t="shared" ref="AB6:AG6" si="2">SUM(AB4:AB5)</f>
        <v>0</v>
      </c>
      <c r="AC6" s="36">
        <f t="shared" si="2"/>
        <v>4</v>
      </c>
      <c r="AD6" s="36">
        <f t="shared" si="2"/>
        <v>1</v>
      </c>
      <c r="AE6" s="36">
        <f t="shared" si="2"/>
        <v>21</v>
      </c>
      <c r="AF6" s="37">
        <f>PRODUCT(AE6/AG6)</f>
        <v>0.42</v>
      </c>
      <c r="AG6" s="21">
        <f t="shared" si="2"/>
        <v>50</v>
      </c>
      <c r="AH6" s="18"/>
      <c r="AI6" s="29"/>
      <c r="AJ6" s="41"/>
      <c r="AK6" s="42"/>
      <c r="AL6" s="10"/>
      <c r="AM6" s="36">
        <f>SUM(AM4:AM5)</f>
        <v>0</v>
      </c>
      <c r="AN6" s="36">
        <f t="shared" ref="AN6:AQ6" si="3">SUM(AN4:AN5)</f>
        <v>0</v>
      </c>
      <c r="AO6" s="36">
        <f t="shared" si="3"/>
        <v>0</v>
      </c>
      <c r="AP6" s="36">
        <f t="shared" si="3"/>
        <v>0</v>
      </c>
      <c r="AQ6" s="36">
        <f t="shared" si="3"/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16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27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9</v>
      </c>
      <c r="F11" s="47">
        <f>PRODUCT(AB6+AN6)</f>
        <v>0</v>
      </c>
      <c r="G11" s="47">
        <f>PRODUCT(AC6+AO6)</f>
        <v>4</v>
      </c>
      <c r="H11" s="47">
        <f>PRODUCT(AD6+AP6)</f>
        <v>1</v>
      </c>
      <c r="I11" s="47">
        <f>PRODUCT(AE6+AQ6)</f>
        <v>21</v>
      </c>
      <c r="J11" s="60">
        <f>PRODUCT(I11/K11)</f>
        <v>0.42</v>
      </c>
      <c r="K11" s="10">
        <f>PRODUCT(AG6+AS6)</f>
        <v>50</v>
      </c>
      <c r="L11" s="53">
        <f>PRODUCT((F11+G11)/E11)</f>
        <v>0.44444444444444442</v>
      </c>
      <c r="M11" s="53">
        <f>PRODUCT(H11/E11)</f>
        <v>0.1111111111111111</v>
      </c>
      <c r="N11" s="53">
        <f>PRODUCT((F11+G11+H11)/E11)</f>
        <v>0.55555555555555558</v>
      </c>
      <c r="O11" s="53">
        <f>PRODUCT(I11/E11)</f>
        <v>2.3333333333333335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9</v>
      </c>
      <c r="F12" s="47">
        <f t="shared" ref="F12:I12" si="4">SUM(F9:F11)</f>
        <v>0</v>
      </c>
      <c r="G12" s="47">
        <f t="shared" si="4"/>
        <v>4</v>
      </c>
      <c r="H12" s="47">
        <f t="shared" si="4"/>
        <v>1</v>
      </c>
      <c r="I12" s="47">
        <f t="shared" si="4"/>
        <v>21</v>
      </c>
      <c r="J12" s="60">
        <f>PRODUCT(I12/K12)</f>
        <v>0.42</v>
      </c>
      <c r="K12" s="16">
        <f>SUM(K9:K11)</f>
        <v>50</v>
      </c>
      <c r="L12" s="53">
        <f>PRODUCT((F12+G12)/E12)</f>
        <v>0.44444444444444442</v>
      </c>
      <c r="M12" s="53">
        <f>PRODUCT(H12/E12)</f>
        <v>0.1111111111111111</v>
      </c>
      <c r="N12" s="53">
        <f>PRODUCT((F12+G12+H12)/E12)</f>
        <v>0.55555555555555558</v>
      </c>
      <c r="O12" s="53">
        <f>PRODUCT(I12/E12)</f>
        <v>2.3333333333333335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2019-08-23T14:10:25Z</dcterms:modified>
</cp:coreProperties>
</file>