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<sst xmlns="http://schemas.openxmlformats.org/spreadsheetml/2006/main" count="109" uniqueCount="72">
  <si>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</si>
  <si>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</si>
  <si>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</si>
  <si>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</si>
  <si>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</si>
  <si>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</si>
  <si>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</si>
  <si>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</si>
  <si>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</si>
  <si>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</si>
  <si>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</si>
  <si>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</si>
  <si>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</si>
  <si>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</si>
  <si>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</si>
  <si>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</si>
  <si>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</si>
  <si>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</si>
  <si>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</si>
  <si>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</si>
  <si>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</si>
  <si>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</si>
  <si>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</si>
  <si>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</si>
  <si>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</si>
  <si>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</si>
  <si>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</si>
  <si>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</si>
  <si>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</si>
  <si>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</si>
  <si>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</si>
  <si>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</si>
  <si>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</si>
  <si>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</si>
  <si>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</si>
  <si>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</si>
  <si>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</si>
  <si>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</si>
  <si>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</si>
  <si>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</si>
  <si>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</si>
  <si>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</si>
  <si>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</si>
  <si>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</si>
  <si>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</si>
  <si>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Terttu Tiilikainen</t>
  </si>
  <si>
    <t>24.05. 1964  OkuP - PuMu  9-24</t>
  </si>
  <si>
    <t>myöh. Turpeinen</t>
  </si>
  <si>
    <t>13.3.1944</t>
  </si>
  <si>
    <t xml:space="preserve">  20 v   2 kk 11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</si>
  <si>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</si>
  <si>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</si>
  <si>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</si>
  <si>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</si>
  <si>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</si>
  <si>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</si>
  <si>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</si>
  <si>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</si>
  <si>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</si>
  <si>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</si>
  <si>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</si>
  <si>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</si>
  <si>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</si>
  <si>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</si>
  <si>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</si>
  <si>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</si>
  <si>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05.09. 1965  Hyvinkää</t>
  </si>
  <si>
    <t xml:space="preserve">  6-6</t>
  </si>
  <si>
    <t>Pete Räisänen</t>
  </si>
  <si>
    <t>1000</t>
  </si>
  <si>
    <t>21 v  5 kk  23 pv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</si>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</sst>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7" borderId="1" xfId="0" applyFont="1" applyFill="1" applyBorder="1"/>
    <xf numFmtId="0" fontId="1" fillId="8" borderId="1" xfId="0" applyFont="1" applyFill="1" applyBorder="1" applyAlignment="1">
      <alignment horizontal="left"/>
    </xf>
    <xf numFmtId="165" fontId="1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48</v>
      </c>
      <c r="F1" s="5"/>
      <c r="G1" s="6"/>
      <c r="H1" s="3"/>
      <c r="I1" s="5" t="s">
        <v>47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75">
        <v>10</v>
      </c>
      <c r="F4" s="27">
        <v>2</v>
      </c>
      <c r="G4" s="27">
        <v>10</v>
      </c>
      <c r="H4" s="27">
        <v>8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75">
        <v>10</v>
      </c>
      <c r="F5" s="27">
        <v>1</v>
      </c>
      <c r="G5" s="27">
        <v>11</v>
      </c>
      <c r="H5" s="27">
        <v>15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3</v>
      </c>
      <c r="G6" s="19">
        <f>SUM(G4:G5)</f>
        <v>21</v>
      </c>
      <c r="H6" s="19">
        <f>SUM(H4:H5)</f>
        <v>23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1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110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20</v>
      </c>
      <c r="F10" s="27">
        <f>PRODUCT(F6)</f>
        <v>3</v>
      </c>
      <c r="G10" s="27">
        <f>PRODUCT(G6)</f>
        <v>21</v>
      </c>
      <c r="H10" s="27">
        <f>PRODUCT(H6)</f>
        <v>23</v>
      </c>
      <c r="I10" s="27"/>
      <c r="J10" s="1"/>
      <c r="K10" s="41">
        <f>PRODUCT((F10+G10)/E10)</f>
        <v>1.2</v>
      </c>
      <c r="L10" s="41">
        <f>PRODUCT(H10/E10)</f>
        <v>1.1499999999999999</v>
      </c>
      <c r="M10" s="41"/>
      <c r="N10" s="30"/>
      <c r="O10" s="25"/>
      <c r="P10" s="59" t="s">
        <v>36</v>
      </c>
      <c r="Q10" s="60"/>
      <c r="R10" s="60"/>
      <c r="S10" s="61" t="s">
        <v>46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46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37</v>
      </c>
      <c r="AE12" s="66"/>
      <c r="AF12" s="68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20</v>
      </c>
      <c r="F13" s="19">
        <f>SUM(F10:F12)</f>
        <v>3</v>
      </c>
      <c r="G13" s="19">
        <f>SUM(G10:G12)</f>
        <v>21</v>
      </c>
      <c r="H13" s="19">
        <f>SUM(H10:H12)</f>
        <v>23</v>
      </c>
      <c r="I13" s="19"/>
      <c r="J13" s="1"/>
      <c r="K13" s="53">
        <f>PRODUCT((F13+G13)/E13)</f>
        <v>1.2</v>
      </c>
      <c r="L13" s="53">
        <f>PRODUCT(H13/E13)</f>
        <v>1.1499999999999999</v>
      </c>
      <c r="M13" s="53"/>
      <c r="N13" s="31"/>
      <c r="O13" s="25"/>
      <c r="P13" s="69" t="s">
        <v>40</v>
      </c>
      <c r="Q13" s="70"/>
      <c r="R13" s="70"/>
      <c r="S13" s="71" t="s">
        <v>46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37</v>
      </c>
      <c r="AE13" s="71"/>
      <c r="AF13" s="73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6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8" t="s">
        <v>71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45</v>
      </c>
      <c r="C2" s="80" t="s">
        <v>48</v>
      </c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58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50</v>
      </c>
      <c r="C3" s="23" t="s">
        <v>51</v>
      </c>
      <c r="D3" s="83" t="s">
        <v>52</v>
      </c>
      <c r="E3" s="84" t="s">
        <v>1</v>
      </c>
      <c r="F3" s="25"/>
      <c r="G3" s="85" t="s">
        <v>53</v>
      </c>
      <c r="H3" s="86" t="s">
        <v>54</v>
      </c>
      <c r="I3" s="86" t="s">
        <v>28</v>
      </c>
      <c r="J3" s="18" t="s">
        <v>55</v>
      </c>
      <c r="K3" s="87" t="s">
        <v>56</v>
      </c>
      <c r="L3" s="87" t="s">
        <v>57</v>
      </c>
      <c r="M3" s="85" t="s">
        <v>58</v>
      </c>
      <c r="N3" s="85" t="s">
        <v>27</v>
      </c>
      <c r="O3" s="86" t="s">
        <v>59</v>
      </c>
      <c r="P3" s="85" t="s">
        <v>54</v>
      </c>
      <c r="Q3" s="85" t="s">
        <v>3</v>
      </c>
      <c r="R3" s="85">
        <v>1</v>
      </c>
      <c r="S3" s="85">
        <v>2</v>
      </c>
      <c r="T3" s="85">
        <v>3</v>
      </c>
      <c r="U3" s="85" t="s">
        <v>60</v>
      </c>
      <c r="V3" s="18" t="s">
        <v>19</v>
      </c>
      <c r="W3" s="17" t="s">
        <v>61</v>
      </c>
      <c r="X3" s="17" t="s">
        <v>62</v>
      </c>
      <c r="Y3" s="79"/>
      <c r="Z3" s="79"/>
      <c r="AA3" s="79"/>
      <c r="AB3" s="79"/>
      <c r="AC3" s="79"/>
      <c r="AD3" s="79"/>
    </row>
    <row r="4" spans="1:30" x14ac:dyDescent="0.25">
      <c r="A4" s="117"/>
      <c r="B4" s="119" t="s">
        <v>66</v>
      </c>
      <c r="C4" s="89" t="s">
        <v>67</v>
      </c>
      <c r="D4" s="88" t="s">
        <v>63</v>
      </c>
      <c r="E4" s="90" t="s">
        <v>43</v>
      </c>
      <c r="F4" s="120"/>
      <c r="G4" s="91"/>
      <c r="H4" s="92">
        <v>1</v>
      </c>
      <c r="I4" s="91"/>
      <c r="J4" s="93" t="s">
        <v>64</v>
      </c>
      <c r="K4" s="93">
        <v>2</v>
      </c>
      <c r="L4" s="93"/>
      <c r="M4" s="93">
        <v>1</v>
      </c>
      <c r="N4" s="91"/>
      <c r="O4" s="91"/>
      <c r="P4" s="91"/>
      <c r="Q4" s="95"/>
      <c r="R4" s="95"/>
      <c r="S4" s="95"/>
      <c r="T4" s="95"/>
      <c r="U4" s="95"/>
      <c r="V4" s="94"/>
      <c r="W4" s="89" t="s">
        <v>68</v>
      </c>
      <c r="X4" s="95" t="s">
        <v>69</v>
      </c>
      <c r="Y4" s="79"/>
      <c r="Z4" s="79"/>
      <c r="AA4" s="79"/>
      <c r="AB4" s="79"/>
      <c r="AC4" s="79"/>
      <c r="AD4" s="79"/>
    </row>
    <row r="5" spans="1:30" x14ac:dyDescent="0.25">
      <c r="A5" s="24"/>
      <c r="B5" s="96" t="s">
        <v>65</v>
      </c>
      <c r="C5" s="97" t="s">
        <v>70</v>
      </c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79"/>
      <c r="Z5" s="79"/>
      <c r="AA5" s="79"/>
      <c r="AB5" s="79"/>
      <c r="AC5" s="79"/>
      <c r="AD5" s="79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79"/>
      <c r="Z6" s="79"/>
      <c r="AA6" s="79"/>
      <c r="AB6" s="79"/>
      <c r="AC6" s="79"/>
      <c r="AD6" s="79"/>
    </row>
    <row r="7" spans="1:30" x14ac:dyDescent="0.25">
      <c r="A7" s="24"/>
      <c r="B7" s="110"/>
      <c r="C7" s="1"/>
      <c r="D7" s="110"/>
      <c r="E7" s="111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110"/>
      <c r="C8" s="1"/>
      <c r="D8" s="110"/>
      <c r="E8" s="111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110"/>
      <c r="C9" s="1"/>
      <c r="D9" s="110"/>
      <c r="E9" s="111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10"/>
      <c r="C10" s="1"/>
      <c r="D10" s="110"/>
      <c r="E10" s="111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10"/>
      <c r="C11" s="1"/>
      <c r="D11" s="110"/>
      <c r="E11" s="111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10"/>
      <c r="C12" s="1"/>
      <c r="D12" s="110"/>
      <c r="E12" s="111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10"/>
      <c r="C13" s="1"/>
      <c r="D13" s="110"/>
      <c r="E13" s="111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10"/>
      <c r="C14" s="1"/>
      <c r="D14" s="110"/>
      <c r="E14" s="111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10"/>
      <c r="C15" s="1"/>
      <c r="D15" s="110"/>
      <c r="E15" s="111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10"/>
      <c r="C16" s="1"/>
      <c r="D16" s="110"/>
      <c r="E16" s="111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10"/>
      <c r="C17" s="1"/>
      <c r="D17" s="110"/>
      <c r="E17" s="111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10"/>
      <c r="C18" s="1"/>
      <c r="D18" s="110"/>
      <c r="E18" s="111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10"/>
      <c r="C19" s="1"/>
      <c r="D19" s="110"/>
      <c r="E19" s="111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10"/>
      <c r="C20" s="1"/>
      <c r="D20" s="110"/>
      <c r="E20" s="111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10"/>
      <c r="C21" s="1"/>
      <c r="D21" s="110"/>
      <c r="E21" s="111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10"/>
      <c r="C22" s="1"/>
      <c r="D22" s="110"/>
      <c r="E22" s="111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10"/>
      <c r="C23" s="1"/>
      <c r="D23" s="110"/>
      <c r="E23" s="111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10"/>
      <c r="C24" s="1"/>
      <c r="D24" s="110"/>
      <c r="E24" s="111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10"/>
      <c r="C25" s="1"/>
      <c r="D25" s="110"/>
      <c r="E25" s="111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10"/>
      <c r="C26" s="1"/>
      <c r="D26" s="110"/>
      <c r="E26" s="111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10"/>
      <c r="C27" s="1"/>
      <c r="D27" s="110"/>
      <c r="E27" s="111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10"/>
      <c r="C28" s="1"/>
      <c r="D28" s="110"/>
      <c r="E28" s="111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10"/>
      <c r="C29" s="1"/>
      <c r="D29" s="110"/>
      <c r="E29" s="111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10"/>
      <c r="C30" s="1"/>
      <c r="D30" s="110"/>
      <c r="E30" s="111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10"/>
      <c r="C31" s="1"/>
      <c r="D31" s="110"/>
      <c r="E31" s="111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10"/>
      <c r="C32" s="1"/>
      <c r="D32" s="110"/>
      <c r="E32" s="111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10"/>
      <c r="C33" s="1"/>
      <c r="D33" s="110"/>
      <c r="E33" s="111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10"/>
      <c r="C34" s="1"/>
      <c r="D34" s="110"/>
      <c r="E34" s="111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10"/>
      <c r="C35" s="1"/>
      <c r="D35" s="110"/>
      <c r="E35" s="111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10"/>
      <c r="C36" s="1"/>
      <c r="D36" s="110"/>
      <c r="E36" s="111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10"/>
      <c r="C37" s="1"/>
      <c r="D37" s="110"/>
      <c r="E37" s="111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10"/>
      <c r="C38" s="1"/>
      <c r="D38" s="110"/>
      <c r="E38" s="111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10"/>
      <c r="C39" s="1"/>
      <c r="D39" s="110"/>
      <c r="E39" s="111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10"/>
      <c r="C40" s="1"/>
      <c r="D40" s="110"/>
      <c r="E40" s="111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10"/>
      <c r="C41" s="1"/>
      <c r="D41" s="110"/>
      <c r="E41" s="111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10"/>
      <c r="C42" s="1"/>
      <c r="D42" s="110"/>
      <c r="E42" s="111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10"/>
      <c r="C43" s="1"/>
      <c r="D43" s="110"/>
      <c r="E43" s="111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10"/>
      <c r="C44" s="1"/>
      <c r="D44" s="110"/>
      <c r="E44" s="111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10"/>
      <c r="C45" s="1"/>
      <c r="D45" s="110"/>
      <c r="E45" s="111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10"/>
      <c r="C46" s="1"/>
      <c r="D46" s="110"/>
      <c r="E46" s="111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10"/>
      <c r="C47" s="1"/>
      <c r="D47" s="110"/>
      <c r="E47" s="111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10"/>
      <c r="C48" s="1"/>
      <c r="D48" s="110"/>
      <c r="E48" s="111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10"/>
      <c r="C49" s="1"/>
      <c r="D49" s="110"/>
      <c r="E49" s="111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10"/>
      <c r="C50" s="1"/>
      <c r="D50" s="110"/>
      <c r="E50" s="111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10"/>
      <c r="C51" s="1"/>
      <c r="D51" s="110"/>
      <c r="E51" s="111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10"/>
      <c r="C52" s="1"/>
      <c r="D52" s="110"/>
      <c r="E52" s="111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10"/>
      <c r="C53" s="1"/>
      <c r="D53" s="110"/>
      <c r="E53" s="111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10"/>
      <c r="C54" s="1"/>
      <c r="D54" s="110"/>
      <c r="E54" s="111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10"/>
      <c r="C55" s="1"/>
      <c r="D55" s="110"/>
      <c r="E55" s="111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10"/>
      <c r="C56" s="1"/>
      <c r="D56" s="110"/>
      <c r="E56" s="111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10"/>
      <c r="C57" s="1"/>
      <c r="D57" s="110"/>
      <c r="E57" s="111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10"/>
      <c r="C58" s="1"/>
      <c r="D58" s="110"/>
      <c r="E58" s="111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10"/>
      <c r="C59" s="1"/>
      <c r="D59" s="110"/>
      <c r="E59" s="111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10"/>
      <c r="C60" s="1"/>
      <c r="D60" s="110"/>
      <c r="E60" s="111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10"/>
      <c r="C61" s="1"/>
      <c r="D61" s="110"/>
      <c r="E61" s="111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10"/>
      <c r="C62" s="1"/>
      <c r="D62" s="110"/>
      <c r="E62" s="111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10"/>
      <c r="C63" s="1"/>
      <c r="D63" s="110"/>
      <c r="E63" s="111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10"/>
      <c r="C64" s="1"/>
      <c r="D64" s="110"/>
      <c r="E64" s="111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10"/>
      <c r="C65" s="1"/>
      <c r="D65" s="110"/>
      <c r="E65" s="111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10"/>
      <c r="C66" s="1"/>
      <c r="D66" s="110"/>
      <c r="E66" s="111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10"/>
      <c r="C67" s="1"/>
      <c r="D67" s="110"/>
      <c r="E67" s="111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10"/>
      <c r="C68" s="1"/>
      <c r="D68" s="110"/>
      <c r="E68" s="111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10"/>
      <c r="C69" s="1"/>
      <c r="D69" s="110"/>
      <c r="E69" s="111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10"/>
      <c r="C70" s="1"/>
      <c r="D70" s="110"/>
      <c r="E70" s="111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10"/>
      <c r="C71" s="1"/>
      <c r="D71" s="110"/>
      <c r="E71" s="111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10"/>
      <c r="C72" s="1"/>
      <c r="D72" s="110"/>
      <c r="E72" s="111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10"/>
      <c r="C73" s="1"/>
      <c r="D73" s="110"/>
      <c r="E73" s="111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10"/>
      <c r="C74" s="1"/>
      <c r="D74" s="110"/>
      <c r="E74" s="111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10"/>
      <c r="C75" s="1"/>
      <c r="D75" s="110"/>
      <c r="E75" s="111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10"/>
      <c r="C76" s="1"/>
      <c r="D76" s="110"/>
      <c r="E76" s="111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10"/>
      <c r="C77" s="1"/>
      <c r="D77" s="110"/>
      <c r="E77" s="111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10"/>
      <c r="C78" s="1"/>
      <c r="D78" s="110"/>
      <c r="E78" s="111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10"/>
      <c r="C79" s="1"/>
      <c r="D79" s="110"/>
      <c r="E79" s="111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10"/>
      <c r="C80" s="1"/>
      <c r="D80" s="110"/>
      <c r="E80" s="111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10"/>
      <c r="C81" s="1"/>
      <c r="D81" s="110"/>
      <c r="E81" s="111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10"/>
      <c r="C82" s="1"/>
      <c r="D82" s="110"/>
      <c r="E82" s="111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10"/>
      <c r="C83" s="1"/>
      <c r="D83" s="110"/>
      <c r="E83" s="111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10"/>
      <c r="C84" s="1"/>
      <c r="D84" s="110"/>
      <c r="E84" s="111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10"/>
      <c r="C85" s="1"/>
      <c r="D85" s="110"/>
      <c r="E85" s="111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79"/>
      <c r="Z85" s="79"/>
      <c r="AA85" s="79"/>
      <c r="AB85" s="79"/>
      <c r="AC85" s="79"/>
      <c r="AD8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2019-02-02T12:37:36Z</dcterms:modified>
</cp:coreProperties>
</file>