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7" i="1"/>
  <c r="O20" i="1" s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/>
  <c r="H13" i="1"/>
  <c r="H17" i="1"/>
  <c r="G13" i="1"/>
  <c r="G17" i="1"/>
  <c r="F13" i="1"/>
  <c r="F17" i="1"/>
  <c r="E13" i="1"/>
  <c r="E17" i="1"/>
  <c r="D14" i="1"/>
  <c r="N17" i="1"/>
  <c r="E20" i="1"/>
  <c r="G20" i="1"/>
  <c r="F20" i="1"/>
  <c r="K20" i="1" s="1"/>
  <c r="K17" i="1"/>
  <c r="H20" i="1"/>
  <c r="L17" i="1"/>
  <c r="M17" i="1"/>
  <c r="I20" i="1"/>
  <c r="M20" i="1" s="1"/>
  <c r="L20" i="1"/>
</calcChain>
</file>

<file path=xl/sharedStrings.xml><?xml version="1.0" encoding="utf-8"?>
<sst xmlns="http://schemas.openxmlformats.org/spreadsheetml/2006/main" count="114" uniqueCount="73">
  <si>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</si>
  <si>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</si>
  <si>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</si>
  <si>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</si>
  <si>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</si>
  <si>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</si>
  <si>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</si>
  <si>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</si>
  <si>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</si>
  <si>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</si>
  <si>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</si>
  <si>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</si>
  <si>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</si>
  <si>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</si>
  <si>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</si>
  <si>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</si>
  <si>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</si>
  <si>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</si>
  <si>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</si>
  <si>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</si>
  <si>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</si>
  <si>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</si>
  <si>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</si>
  <si>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</si>
  <si>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</si>
  <si>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</si>
  <si>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</si>
  <si>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</si>
  <si>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</si>
  <si>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</si>
  <si>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</si>
  <si>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</si>
  <si>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</si>
  <si>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</si>
  <si>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</si>
  <si>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Anu Tiensuu</t>
  </si>
  <si>
    <t>12.</t>
  </si>
  <si>
    <t>Pesä Ysit</t>
  </si>
  <si>
    <t>Pesä Ysit = Pesä Ysit, Lappeenranta  (1976)</t>
  </si>
  <si>
    <t>13.2.1971</t>
  </si>
  <si>
    <t>ykköspesis</t>
  </si>
  <si>
    <t>IPV</t>
  </si>
  <si>
    <t>suomensarja</t>
  </si>
  <si>
    <t>ykkössarja</t>
  </si>
  <si>
    <t>ENSIMMÄISET</t>
  </si>
  <si>
    <t>Ottelu</t>
  </si>
  <si>
    <t>1.  ottelu</t>
  </si>
  <si>
    <t>Lyöty juoksu</t>
  </si>
  <si>
    <t>Tuotu juoksu</t>
  </si>
  <si>
    <t>Kunnari</t>
  </si>
  <si>
    <t>07.05. 1995  SMJ - Pesä Ysit  2-0  (10-1, 7-2)</t>
  </si>
  <si>
    <t xml:space="preserve">  24 v   2 kk 24 pv</t>
  </si>
  <si>
    <t>17.05. 1995  Roihu - Pesä Ysit  1-0  (11-10, 5-5)</t>
  </si>
  <si>
    <t>3.  ottelu</t>
  </si>
  <si>
    <t xml:space="preserve">  24 v   3 kk   4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</si>
  <si>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</si>
  <si>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</si>
  <si>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</si>
  <si>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</si>
  <si>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</si>
  <si>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</si>
  <si>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</si>
  <si>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</si>
  <si>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</si>
  <si>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</si>
  <si>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</si>
  <si>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</si>
  <si>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</si>
  <si>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</si>
  <si>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1988  Kerava</t>
  </si>
  <si>
    <t xml:space="preserve">  2-7</t>
  </si>
  <si>
    <t>Itä</t>
  </si>
  <si>
    <t>Petri Kaijansinkko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</si>
</sst>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9" borderId="11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2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left"/>
    </xf>
    <xf numFmtId="49" fontId="2" fillId="10" borderId="11" xfId="0" applyNumberFormat="1" applyFont="1" applyFill="1" applyBorder="1" applyAlignment="1">
      <alignment horizontal="left"/>
    </xf>
    <xf numFmtId="0" fontId="2" fillId="10" borderId="14" xfId="0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4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49" fontId="2" fillId="10" borderId="14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10" borderId="1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8">
        <v>1987</v>
      </c>
      <c r="C4" s="68"/>
      <c r="D4" s="69" t="s">
        <v>41</v>
      </c>
      <c r="E4" s="68"/>
      <c r="F4" s="70" t="s">
        <v>42</v>
      </c>
      <c r="G4" s="71"/>
      <c r="H4" s="72"/>
      <c r="I4" s="68"/>
      <c r="J4" s="68"/>
      <c r="K4" s="68"/>
      <c r="L4" s="68"/>
      <c r="M4" s="68"/>
      <c r="N4" s="7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1988</v>
      </c>
      <c r="C5" s="62"/>
      <c r="D5" s="63" t="s">
        <v>41</v>
      </c>
      <c r="E5" s="62"/>
      <c r="F5" s="74" t="s">
        <v>43</v>
      </c>
      <c r="G5" s="75"/>
      <c r="H5" s="66"/>
      <c r="I5" s="62"/>
      <c r="J5" s="62"/>
      <c r="K5" s="62"/>
      <c r="L5" s="62"/>
      <c r="M5" s="62"/>
      <c r="N5" s="6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1989</v>
      </c>
      <c r="C6" s="62"/>
      <c r="D6" s="63" t="s">
        <v>41</v>
      </c>
      <c r="E6" s="62"/>
      <c r="F6" s="74" t="s">
        <v>43</v>
      </c>
      <c r="G6" s="75"/>
      <c r="H6" s="66"/>
      <c r="I6" s="62"/>
      <c r="J6" s="62"/>
      <c r="K6" s="62"/>
      <c r="L6" s="62"/>
      <c r="M6" s="62"/>
      <c r="N6" s="6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8">
        <v>1990</v>
      </c>
      <c r="C7" s="68"/>
      <c r="D7" s="69" t="s">
        <v>41</v>
      </c>
      <c r="E7" s="68"/>
      <c r="F7" s="70" t="s">
        <v>42</v>
      </c>
      <c r="G7" s="71"/>
      <c r="H7" s="72"/>
      <c r="I7" s="68"/>
      <c r="J7" s="68"/>
      <c r="K7" s="68"/>
      <c r="L7" s="68"/>
      <c r="M7" s="68"/>
      <c r="N7" s="7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2">
        <v>1991</v>
      </c>
      <c r="C8" s="62"/>
      <c r="D8" s="63" t="s">
        <v>37</v>
      </c>
      <c r="E8" s="62"/>
      <c r="F8" s="64" t="s">
        <v>43</v>
      </c>
      <c r="G8" s="65"/>
      <c r="H8" s="66"/>
      <c r="I8" s="62"/>
      <c r="J8" s="62"/>
      <c r="K8" s="62"/>
      <c r="L8" s="62"/>
      <c r="M8" s="62"/>
      <c r="N8" s="67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2">
        <v>1992</v>
      </c>
      <c r="C9" s="62"/>
      <c r="D9" s="63" t="s">
        <v>37</v>
      </c>
      <c r="E9" s="62"/>
      <c r="F9" s="64" t="s">
        <v>40</v>
      </c>
      <c r="G9" s="65"/>
      <c r="H9" s="66"/>
      <c r="I9" s="62"/>
      <c r="J9" s="62"/>
      <c r="K9" s="62"/>
      <c r="L9" s="62"/>
      <c r="M9" s="62"/>
      <c r="N9" s="67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2">
        <v>1993</v>
      </c>
      <c r="C10" s="62"/>
      <c r="D10" s="63" t="s">
        <v>37</v>
      </c>
      <c r="E10" s="62"/>
      <c r="F10" s="64" t="s">
        <v>40</v>
      </c>
      <c r="G10" s="65"/>
      <c r="H10" s="66"/>
      <c r="I10" s="62"/>
      <c r="J10" s="62"/>
      <c r="K10" s="62"/>
      <c r="L10" s="62"/>
      <c r="M10" s="62"/>
      <c r="N10" s="67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2">
        <v>1994</v>
      </c>
      <c r="C11" s="62"/>
      <c r="D11" s="63" t="s">
        <v>37</v>
      </c>
      <c r="E11" s="62"/>
      <c r="F11" s="64" t="s">
        <v>40</v>
      </c>
      <c r="G11" s="65"/>
      <c r="H11" s="66"/>
      <c r="I11" s="62"/>
      <c r="J11" s="62"/>
      <c r="K11" s="62"/>
      <c r="L11" s="62"/>
      <c r="M11" s="62"/>
      <c r="N11" s="67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1995</v>
      </c>
      <c r="C12" s="27" t="s">
        <v>36</v>
      </c>
      <c r="D12" s="29" t="s">
        <v>37</v>
      </c>
      <c r="E12" s="27">
        <v>21</v>
      </c>
      <c r="F12" s="27">
        <v>0</v>
      </c>
      <c r="G12" s="27">
        <v>16</v>
      </c>
      <c r="H12" s="27">
        <v>7</v>
      </c>
      <c r="I12" s="27">
        <v>54</v>
      </c>
      <c r="J12" s="27">
        <v>10</v>
      </c>
      <c r="K12" s="27">
        <v>12</v>
      </c>
      <c r="L12" s="27">
        <v>16</v>
      </c>
      <c r="M12" s="27">
        <v>16</v>
      </c>
      <c r="N12" s="60">
        <v>0.42899999999999999</v>
      </c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SUM(E12:E12)</f>
        <v>21</v>
      </c>
      <c r="F13" s="19">
        <f t="shared" si="0"/>
        <v>0</v>
      </c>
      <c r="G13" s="19">
        <f t="shared" si="0"/>
        <v>16</v>
      </c>
      <c r="H13" s="19">
        <f t="shared" si="0"/>
        <v>7</v>
      </c>
      <c r="I13" s="19">
        <f t="shared" si="0"/>
        <v>54</v>
      </c>
      <c r="J13" s="19">
        <f t="shared" si="0"/>
        <v>10</v>
      </c>
      <c r="K13" s="19">
        <f t="shared" si="0"/>
        <v>12</v>
      </c>
      <c r="L13" s="19">
        <f t="shared" si="0"/>
        <v>16</v>
      </c>
      <c r="M13" s="19">
        <f t="shared" si="0"/>
        <v>16</v>
      </c>
      <c r="N13" s="31">
        <v>0.42899999999999999</v>
      </c>
      <c r="O13" s="32">
        <f t="shared" ref="O13:AE13" si="1">SUM(O12:O12)</f>
        <v>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42.666666666666664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44</v>
      </c>
      <c r="Q16" s="13"/>
      <c r="R16" s="13"/>
      <c r="S16" s="13"/>
      <c r="T16" s="76"/>
      <c r="U16" s="76"/>
      <c r="V16" s="76"/>
      <c r="W16" s="76"/>
      <c r="X16" s="76"/>
      <c r="Y16" s="13"/>
      <c r="Z16" s="13"/>
      <c r="AA16" s="13"/>
      <c r="AB16" s="13"/>
      <c r="AC16" s="13"/>
      <c r="AD16" s="13"/>
      <c r="AE16" s="13"/>
      <c r="AF16" s="7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21</v>
      </c>
      <c r="F17" s="27">
        <f>PRODUCT(F13)</f>
        <v>0</v>
      </c>
      <c r="G17" s="27">
        <f>PRODUCT(G13)</f>
        <v>16</v>
      </c>
      <c r="H17" s="27">
        <f>PRODUCT(H13)</f>
        <v>7</v>
      </c>
      <c r="I17" s="27">
        <f>PRODUCT(I13)</f>
        <v>54</v>
      </c>
      <c r="J17" s="1"/>
      <c r="K17" s="43">
        <f>PRODUCT((F17+G17)/E17)</f>
        <v>0.76190476190476186</v>
      </c>
      <c r="L17" s="43">
        <f>PRODUCT(H17/E17)</f>
        <v>0.33333333333333331</v>
      </c>
      <c r="M17" s="43">
        <f>PRODUCT(I17/E17)</f>
        <v>2.5714285714285716</v>
      </c>
      <c r="N17" s="30">
        <f>PRODUCT(N13)</f>
        <v>0.42899999999999999</v>
      </c>
      <c r="O17" s="25">
        <f>PRODUCT(O13)</f>
        <v>0</v>
      </c>
      <c r="P17" s="78" t="s">
        <v>45</v>
      </c>
      <c r="Q17" s="79"/>
      <c r="R17" s="79"/>
      <c r="S17" s="84" t="s">
        <v>50</v>
      </c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1" t="s">
        <v>46</v>
      </c>
      <c r="AE17" s="80"/>
      <c r="AF17" s="86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82" t="s">
        <v>47</v>
      </c>
      <c r="Q18" s="83"/>
      <c r="R18" s="83"/>
      <c r="S18" s="84" t="s">
        <v>50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 t="s">
        <v>46</v>
      </c>
      <c r="AE18" s="84"/>
      <c r="AF18" s="86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82" t="s">
        <v>48</v>
      </c>
      <c r="Q19" s="83"/>
      <c r="R19" s="83"/>
      <c r="S19" s="84" t="s">
        <v>52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 t="s">
        <v>53</v>
      </c>
      <c r="AE19" s="84"/>
      <c r="AF19" s="86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21</v>
      </c>
      <c r="F20" s="19">
        <f>SUM(F17:F19)</f>
        <v>0</v>
      </c>
      <c r="G20" s="19">
        <f>SUM(G17:G19)</f>
        <v>16</v>
      </c>
      <c r="H20" s="19">
        <f>SUM(H17:H19)</f>
        <v>7</v>
      </c>
      <c r="I20" s="19">
        <f>SUM(I17:I19)</f>
        <v>54</v>
      </c>
      <c r="J20" s="1"/>
      <c r="K20" s="55">
        <f>PRODUCT((F20+G20)/E20)</f>
        <v>0.76190476190476186</v>
      </c>
      <c r="L20" s="55">
        <f>PRODUCT(H20/E20)</f>
        <v>0.33333333333333331</v>
      </c>
      <c r="M20" s="55">
        <f>PRODUCT(I20/E20)</f>
        <v>2.5714285714285716</v>
      </c>
      <c r="N20" s="31">
        <v>0.42899999999999999</v>
      </c>
      <c r="O20" s="25">
        <f>SUM(O17:O19)</f>
        <v>0</v>
      </c>
      <c r="P20" s="87" t="s">
        <v>49</v>
      </c>
      <c r="Q20" s="88"/>
      <c r="R20" s="8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90"/>
      <c r="AE20" s="89"/>
      <c r="AF20" s="9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61" t="s">
        <v>38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7"/>
      <c r="AI47" s="57"/>
      <c r="AJ47" s="57"/>
      <c r="AK47" s="57"/>
      <c r="AL47" s="57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57"/>
      <c r="AI48" s="57"/>
      <c r="AJ48" s="57"/>
      <c r="AK48" s="57"/>
      <c r="AL48" s="57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3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6:32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37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7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2" t="s">
        <v>55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93"/>
      <c r="X1" s="66"/>
      <c r="Y1" s="94"/>
      <c r="Z1" s="94"/>
      <c r="AA1" s="94"/>
      <c r="AB1" s="94"/>
      <c r="AC1" s="94"/>
      <c r="AD1" s="94"/>
    </row>
    <row r="2" spans="1:30" x14ac:dyDescent="0.25">
      <c r="A2" s="9"/>
      <c r="B2" s="110" t="s">
        <v>35</v>
      </c>
      <c r="C2" s="111" t="s">
        <v>39</v>
      </c>
      <c r="D2" s="95"/>
      <c r="E2" s="9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77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56</v>
      </c>
      <c r="C3" s="23" t="s">
        <v>57</v>
      </c>
      <c r="D3" s="98" t="s">
        <v>58</v>
      </c>
      <c r="E3" s="99" t="s">
        <v>1</v>
      </c>
      <c r="F3" s="25"/>
      <c r="G3" s="100" t="s">
        <v>59</v>
      </c>
      <c r="H3" s="101" t="s">
        <v>60</v>
      </c>
      <c r="I3" s="101" t="s">
        <v>31</v>
      </c>
      <c r="J3" s="18" t="s">
        <v>61</v>
      </c>
      <c r="K3" s="102" t="s">
        <v>62</v>
      </c>
      <c r="L3" s="102" t="s">
        <v>63</v>
      </c>
      <c r="M3" s="100" t="s">
        <v>64</v>
      </c>
      <c r="N3" s="100" t="s">
        <v>30</v>
      </c>
      <c r="O3" s="101" t="s">
        <v>65</v>
      </c>
      <c r="P3" s="100" t="s">
        <v>60</v>
      </c>
      <c r="Q3" s="100" t="s">
        <v>3</v>
      </c>
      <c r="R3" s="100">
        <v>1</v>
      </c>
      <c r="S3" s="100">
        <v>2</v>
      </c>
      <c r="T3" s="100">
        <v>3</v>
      </c>
      <c r="U3" s="100" t="s">
        <v>66</v>
      </c>
      <c r="V3" s="18" t="s">
        <v>21</v>
      </c>
      <c r="W3" s="17" t="s">
        <v>67</v>
      </c>
      <c r="X3" s="17" t="s">
        <v>68</v>
      </c>
      <c r="Y3" s="94"/>
      <c r="Z3" s="94"/>
      <c r="AA3" s="94"/>
      <c r="AB3" s="94"/>
      <c r="AC3" s="94"/>
      <c r="AD3" s="94"/>
    </row>
    <row r="4" spans="1:30" x14ac:dyDescent="0.25">
      <c r="A4" s="9"/>
      <c r="B4" s="113" t="s">
        <v>69</v>
      </c>
      <c r="C4" s="114" t="s">
        <v>70</v>
      </c>
      <c r="D4" s="115" t="s">
        <v>71</v>
      </c>
      <c r="E4" s="116"/>
      <c r="F4" s="112"/>
      <c r="G4" s="117"/>
      <c r="H4" s="118"/>
      <c r="I4" s="117">
        <v>1</v>
      </c>
      <c r="J4" s="119"/>
      <c r="K4" s="119"/>
      <c r="L4" s="119"/>
      <c r="M4" s="119">
        <v>1</v>
      </c>
      <c r="N4" s="117"/>
      <c r="O4" s="117"/>
      <c r="P4" s="117"/>
      <c r="Q4" s="120"/>
      <c r="R4" s="120"/>
      <c r="S4" s="120"/>
      <c r="T4" s="120"/>
      <c r="U4" s="120"/>
      <c r="V4" s="121"/>
      <c r="W4" s="122" t="s">
        <v>72</v>
      </c>
      <c r="X4" s="117">
        <v>160</v>
      </c>
      <c r="Y4" s="94"/>
      <c r="Z4" s="94"/>
      <c r="AA4" s="94"/>
      <c r="AB4" s="94"/>
      <c r="AC4" s="94"/>
      <c r="AD4" s="94"/>
    </row>
    <row r="5" spans="1:30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4"/>
      <c r="Z5" s="94"/>
      <c r="AA5" s="94"/>
      <c r="AB5" s="94"/>
      <c r="AC5" s="94"/>
      <c r="AD5" s="94"/>
    </row>
    <row r="6" spans="1:30" x14ac:dyDescent="0.25">
      <c r="A6" s="24"/>
      <c r="B6" s="103"/>
      <c r="C6" s="1"/>
      <c r="D6" s="103"/>
      <c r="E6" s="10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4"/>
      <c r="Z6" s="94"/>
      <c r="AA6" s="94"/>
      <c r="AB6" s="94"/>
      <c r="AC6" s="94"/>
      <c r="AD6" s="94"/>
    </row>
    <row r="7" spans="1:30" x14ac:dyDescent="0.25">
      <c r="A7" s="24"/>
      <c r="B7" s="103"/>
      <c r="C7" s="1"/>
      <c r="D7" s="103"/>
      <c r="E7" s="10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4"/>
      <c r="Z7" s="94"/>
      <c r="AA7" s="94"/>
      <c r="AB7" s="94"/>
      <c r="AC7" s="94"/>
      <c r="AD7" s="94"/>
    </row>
    <row r="8" spans="1:30" x14ac:dyDescent="0.25">
      <c r="A8" s="24"/>
      <c r="B8" s="103"/>
      <c r="C8" s="1"/>
      <c r="D8" s="103"/>
      <c r="E8" s="10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3"/>
      <c r="C9" s="1"/>
      <c r="D9" s="103"/>
      <c r="E9" s="10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3"/>
      <c r="C10" s="1"/>
      <c r="D10" s="103"/>
      <c r="E10" s="10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3"/>
      <c r="C11" s="1"/>
      <c r="D11" s="103"/>
      <c r="E11" s="10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3"/>
      <c r="C12" s="1"/>
      <c r="D12" s="103"/>
      <c r="E12" s="10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3"/>
      <c r="C13" s="1"/>
      <c r="D13" s="103"/>
      <c r="E13" s="10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3"/>
      <c r="C14" s="1"/>
      <c r="D14" s="103"/>
      <c r="E14" s="10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3"/>
      <c r="C15" s="1"/>
      <c r="D15" s="103"/>
      <c r="E15" s="10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3"/>
      <c r="C16" s="1"/>
      <c r="D16" s="103"/>
      <c r="E16" s="10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3"/>
      <c r="C17" s="1"/>
      <c r="D17" s="103"/>
      <c r="E17" s="10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3"/>
      <c r="C18" s="1"/>
      <c r="D18" s="103"/>
      <c r="E18" s="10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3"/>
      <c r="C19" s="1"/>
      <c r="D19" s="103"/>
      <c r="E19" s="10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3"/>
      <c r="C20" s="1"/>
      <c r="D20" s="103"/>
      <c r="E20" s="10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3"/>
      <c r="C21" s="1"/>
      <c r="D21" s="103"/>
      <c r="E21" s="10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3"/>
      <c r="C22" s="1"/>
      <c r="D22" s="103"/>
      <c r="E22" s="10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3"/>
      <c r="C23" s="1"/>
      <c r="D23" s="103"/>
      <c r="E23" s="10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3"/>
      <c r="C24" s="1"/>
      <c r="D24" s="103"/>
      <c r="E24" s="10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3"/>
      <c r="C25" s="1"/>
      <c r="D25" s="103"/>
      <c r="E25" s="10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3"/>
      <c r="C26" s="1"/>
      <c r="D26" s="103"/>
      <c r="E26" s="10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3"/>
      <c r="C27" s="1"/>
      <c r="D27" s="103"/>
      <c r="E27" s="10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3"/>
      <c r="C28" s="1"/>
      <c r="D28" s="103"/>
      <c r="E28" s="10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3"/>
      <c r="C29" s="1"/>
      <c r="D29" s="103"/>
      <c r="E29" s="10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3"/>
      <c r="C30" s="1"/>
      <c r="D30" s="103"/>
      <c r="E30" s="10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3"/>
      <c r="C31" s="1"/>
      <c r="D31" s="103"/>
      <c r="E31" s="10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3"/>
      <c r="C32" s="1"/>
      <c r="D32" s="103"/>
      <c r="E32" s="10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3"/>
      <c r="C33" s="1"/>
      <c r="D33" s="103"/>
      <c r="E33" s="10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3"/>
      <c r="C34" s="1"/>
      <c r="D34" s="103"/>
      <c r="E34" s="10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2019-02-02T12:33:52Z</dcterms:modified>
</cp:coreProperties>
</file>