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6" i="5" l="1"/>
  <c r="F15" i="5"/>
  <c r="F16" i="5" s="1"/>
  <c r="H15" i="5"/>
  <c r="J16" i="5"/>
  <c r="O16" i="5"/>
  <c r="O15" i="5"/>
  <c r="J15" i="5"/>
  <c r="H16" i="5"/>
  <c r="M16" i="5" s="1"/>
  <c r="AF10" i="5"/>
  <c r="N16" i="5" l="1"/>
  <c r="L16" i="5"/>
  <c r="L15" i="5"/>
  <c r="N15" i="5"/>
  <c r="M15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<sst xmlns="http://schemas.openxmlformats.org/spreadsheetml/2006/main" count="79" uniqueCount="31">
  <si>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</si>
  <si>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</si>
  <si>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</si>
  <si>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</si>
  <si>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</si>
  <si>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</si>
  <si>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</si>
  <si>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</si>
  <si>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</si>
  <si>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</si>
  <si>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</si>
  <si>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</si>
  <si>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</si>
  <si>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</si>
  <si>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</si>
  <si>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</si>
  <si>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</si>
  <si>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</si>
  <si>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</si>
  <si>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</si>
  <si>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</si>
  <si>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</si>
  <si>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</si>
  <si>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</si>
  <si>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Valtteri Tervonen</t>
  </si>
  <si>
    <t>10.</t>
  </si>
  <si>
    <t>NaPa</t>
  </si>
  <si>
    <t>9.</t>
  </si>
  <si>
    <t>8.</t>
  </si>
  <si>
    <t>6.12.1994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</si>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</sst>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18</v>
      </c>
      <c r="AB4" s="12">
        <v>0</v>
      </c>
      <c r="AC4" s="12">
        <v>8</v>
      </c>
      <c r="AD4" s="12">
        <v>6</v>
      </c>
      <c r="AE4" s="12">
        <v>49</v>
      </c>
      <c r="AF4" s="68">
        <v>0.5212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18</v>
      </c>
      <c r="AB5" s="12">
        <v>0</v>
      </c>
      <c r="AC5" s="12">
        <v>6</v>
      </c>
      <c r="AD5" s="12">
        <v>14</v>
      </c>
      <c r="AE5" s="12">
        <v>85</v>
      </c>
      <c r="AF5" s="68">
        <v>0.66400000000000003</v>
      </c>
      <c r="AG5" s="69">
        <v>128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26</v>
      </c>
      <c r="AA6" s="12">
        <v>10</v>
      </c>
      <c r="AB6" s="12">
        <v>0</v>
      </c>
      <c r="AC6" s="12">
        <v>1</v>
      </c>
      <c r="AD6" s="12">
        <v>5</v>
      </c>
      <c r="AE6" s="12">
        <v>37</v>
      </c>
      <c r="AF6" s="68">
        <v>0.55220000000000002</v>
      </c>
      <c r="AG6" s="69">
        <v>67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27</v>
      </c>
      <c r="Z7" s="1" t="s">
        <v>26</v>
      </c>
      <c r="AA7" s="12">
        <v>7</v>
      </c>
      <c r="AB7" s="12">
        <v>0</v>
      </c>
      <c r="AC7" s="12">
        <v>3</v>
      </c>
      <c r="AD7" s="12">
        <v>2</v>
      </c>
      <c r="AE7" s="12">
        <v>27</v>
      </c>
      <c r="AF7" s="68">
        <v>0.61360000000000003</v>
      </c>
      <c r="AG7" s="69">
        <v>44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27</v>
      </c>
      <c r="Z8" s="1" t="s">
        <v>26</v>
      </c>
      <c r="AA8" s="12">
        <v>16</v>
      </c>
      <c r="AB8" s="12">
        <v>1</v>
      </c>
      <c r="AC8" s="12">
        <v>12</v>
      </c>
      <c r="AD8" s="12">
        <v>4</v>
      </c>
      <c r="AE8" s="12">
        <v>61</v>
      </c>
      <c r="AF8" s="68">
        <v>0.55449999999999999</v>
      </c>
      <c r="AG8" s="69">
        <v>110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27</v>
      </c>
      <c r="Z9" s="1" t="s">
        <v>26</v>
      </c>
      <c r="AA9" s="12">
        <v>16</v>
      </c>
      <c r="AB9" s="12">
        <v>1</v>
      </c>
      <c r="AC9" s="12">
        <v>16</v>
      </c>
      <c r="AD9" s="12">
        <v>12</v>
      </c>
      <c r="AE9" s="12">
        <v>63</v>
      </c>
      <c r="AF9" s="68">
        <v>0.55259999999999998</v>
      </c>
      <c r="AG9" s="69">
        <v>114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85</v>
      </c>
      <c r="AB10" s="36">
        <f>SUM(AB4:AB9)</f>
        <v>2</v>
      </c>
      <c r="AC10" s="36">
        <f>SUM(AC4:AC9)</f>
        <v>46</v>
      </c>
      <c r="AD10" s="36">
        <f>SUM(AD4:AD9)</f>
        <v>43</v>
      </c>
      <c r="AE10" s="36">
        <f>SUM(AE4:AE9)</f>
        <v>322</v>
      </c>
      <c r="AF10" s="37">
        <f>PRODUCT(AE10/AG10)</f>
        <v>0.57809694793536803</v>
      </c>
      <c r="AG10" s="21">
        <f>SUM(AG4:AG9)</f>
        <v>557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85</v>
      </c>
      <c r="F15" s="47">
        <f>PRODUCT(AB10+AN10)</f>
        <v>2</v>
      </c>
      <c r="G15" s="47">
        <f>PRODUCT(AC10+AO10)</f>
        <v>46</v>
      </c>
      <c r="H15" s="47">
        <f>PRODUCT(AD10+AP10)</f>
        <v>43</v>
      </c>
      <c r="I15" s="47">
        <f>PRODUCT(AE10+AQ10)</f>
        <v>322</v>
      </c>
      <c r="J15" s="60">
        <f>PRODUCT(I15/K15)</f>
        <v>0.57809694793536803</v>
      </c>
      <c r="K15" s="10">
        <f>PRODUCT(AG10+AS10)</f>
        <v>557</v>
      </c>
      <c r="L15" s="53">
        <f>PRODUCT((F15+G15)/E15)</f>
        <v>0.56470588235294117</v>
      </c>
      <c r="M15" s="53">
        <f>PRODUCT(H15/E15)</f>
        <v>0.50588235294117645</v>
      </c>
      <c r="N15" s="53">
        <f>PRODUCT((F15+G15+H15)/E15)</f>
        <v>1.0705882352941176</v>
      </c>
      <c r="O15" s="53">
        <f>PRODUCT(I15/E15)</f>
        <v>3.7882352941176469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85</v>
      </c>
      <c r="F16" s="47">
        <f t="shared" ref="F16:I16" si="0">SUM(F13:F15)</f>
        <v>2</v>
      </c>
      <c r="G16" s="47">
        <f t="shared" si="0"/>
        <v>46</v>
      </c>
      <c r="H16" s="47">
        <f t="shared" si="0"/>
        <v>43</v>
      </c>
      <c r="I16" s="47">
        <f t="shared" si="0"/>
        <v>322</v>
      </c>
      <c r="J16" s="60">
        <f>PRODUCT(I16/K16)</f>
        <v>0.57809694793536803</v>
      </c>
      <c r="K16" s="16">
        <f>SUM(K13:K15)</f>
        <v>557</v>
      </c>
      <c r="L16" s="53">
        <f>PRODUCT((F16+G16)/E16)</f>
        <v>0.56470588235294117</v>
      </c>
      <c r="M16" s="53">
        <f>PRODUCT(H16/E16)</f>
        <v>0.50588235294117645</v>
      </c>
      <c r="N16" s="53">
        <f>PRODUCT((F16+G16+H16)/E16)</f>
        <v>1.0705882352941176</v>
      </c>
      <c r="O16" s="53">
        <f>PRODUCT(I16/E16)</f>
        <v>3.7882352941176469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2018-11-25T22:50:50Z</dcterms:modified>
</cp:coreProperties>
</file>