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I15" i="5" l="1"/>
  <c r="O15" i="5" s="1"/>
  <c r="E15" i="5"/>
  <c r="K14" i="5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H17" i="5" s="1"/>
  <c r="G11" i="5"/>
  <c r="G15" i="5" s="1"/>
  <c r="F11" i="5"/>
  <c r="F15" i="5" s="1"/>
  <c r="F17" i="5" s="1"/>
  <c r="E11" i="5"/>
  <c r="M15" i="5" l="1"/>
  <c r="L15" i="5"/>
  <c r="N15" i="5"/>
  <c r="O16" i="5"/>
  <c r="G17" i="5"/>
  <c r="M16" i="5"/>
  <c r="E17" i="5"/>
  <c r="N17" i="5" s="1"/>
  <c r="I17" i="5"/>
  <c r="L17" i="5"/>
  <c r="N16" i="5"/>
  <c r="L16" i="5"/>
  <c r="M17" i="5" l="1"/>
</calcChain>
</file>

<file path=xl/sharedStrings.xml><?xml version="1.0" encoding="utf-8"?>
<sst xmlns="http://schemas.openxmlformats.org/spreadsheetml/2006/main" count="104" uniqueCount="53">
  <si>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</si>
  <si>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</si>
  <si>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</si>
  <si>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</si>
  <si>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</si>
  <si>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</si>
  <si>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</si>
  <si>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</si>
  <si>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</si>
  <si>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</si>
  <si>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</si>
  <si>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</si>
  <si>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</si>
  <si>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</si>
  <si>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</si>
  <si>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</si>
  <si>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</si>
  <si>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</si>
  <si>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</si>
  <si>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</si>
  <si>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</si>
  <si>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</si>
  <si>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</si>
  <si>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</si>
  <si>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</si>
  <si>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Kari Tervo</t>
  </si>
  <si>
    <t>4.</t>
  </si>
  <si>
    <t>KPK</t>
  </si>
  <si>
    <t>7.</t>
  </si>
  <si>
    <t>9.</t>
  </si>
  <si>
    <t>10.</t>
  </si>
  <si>
    <t>7.5.1963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</si>
  <si>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</si>
  <si>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</si>
  <si>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</si>
  <si>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</si>
  <si>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</si>
  <si>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</si>
  <si>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</si>
  <si>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</si>
  <si>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</si>
  <si>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</si>
  <si>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</si>
  <si>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</si>
  <si>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</si>
  <si>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</si>
  <si>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</si>
  <si>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</si>
  <si>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</si>
  <si>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12.07. 1980  Kajaani</t>
  </si>
  <si>
    <t xml:space="preserve"> 8-13</t>
  </si>
  <si>
    <t>vai</t>
  </si>
  <si>
    <t>Seppo Kerttula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</si>
</sst>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28</v>
      </c>
      <c r="Z5" s="68" t="s">
        <v>27</v>
      </c>
      <c r="AA5" s="12">
        <v>6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29</v>
      </c>
      <c r="Z6" s="68" t="s">
        <v>27</v>
      </c>
      <c r="AA6" s="12">
        <v>13</v>
      </c>
      <c r="AB6" s="12">
        <v>1</v>
      </c>
      <c r="AC6" s="12">
        <v>10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30</v>
      </c>
      <c r="Z8" s="68" t="s">
        <v>27</v>
      </c>
      <c r="AA8" s="12">
        <v>21</v>
      </c>
      <c r="AB8" s="12">
        <v>0</v>
      </c>
      <c r="AC8" s="12">
        <v>8</v>
      </c>
      <c r="AD8" s="12">
        <v>28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68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1996</v>
      </c>
      <c r="C10" s="12" t="s">
        <v>30</v>
      </c>
      <c r="D10" s="1" t="s">
        <v>27</v>
      </c>
      <c r="E10" s="12">
        <v>23</v>
      </c>
      <c r="F10" s="12">
        <v>1</v>
      </c>
      <c r="G10" s="12">
        <v>18</v>
      </c>
      <c r="H10" s="12">
        <v>1</v>
      </c>
      <c r="I10" s="12">
        <v>54</v>
      </c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23</v>
      </c>
      <c r="F11" s="36">
        <f>SUM(F4:F10)</f>
        <v>1</v>
      </c>
      <c r="G11" s="36">
        <f>SUM(G4:G10)</f>
        <v>18</v>
      </c>
      <c r="H11" s="36">
        <f>SUM(H4:H10)</f>
        <v>1</v>
      </c>
      <c r="I11" s="36">
        <f>SUM(I4:I10)</f>
        <v>54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58</v>
      </c>
      <c r="AB11" s="36">
        <f>SUM(AB4:AB10)</f>
        <v>1</v>
      </c>
      <c r="AC11" s="36">
        <f>SUM(AC4:AC10)</f>
        <v>27</v>
      </c>
      <c r="AD11" s="36">
        <f>SUM(AD4:AD10)</f>
        <v>61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23</v>
      </c>
      <c r="F15" s="46">
        <f>PRODUCT(F11+R11)</f>
        <v>1</v>
      </c>
      <c r="G15" s="46">
        <f>PRODUCT(G11+S11)</f>
        <v>18</v>
      </c>
      <c r="H15" s="46">
        <f>PRODUCT(H11+T11)</f>
        <v>1</v>
      </c>
      <c r="I15" s="46">
        <f>PRODUCT(I11+U11)</f>
        <v>54</v>
      </c>
      <c r="J15" s="59">
        <v>0</v>
      </c>
      <c r="K15" s="16">
        <f>PRODUCT(K11+W11)</f>
        <v>0</v>
      </c>
      <c r="L15" s="52">
        <f>PRODUCT((F15+G15)/E15)</f>
        <v>0.82608695652173914</v>
      </c>
      <c r="M15" s="52">
        <f>PRODUCT(H15/E15)</f>
        <v>4.3478260869565216E-2</v>
      </c>
      <c r="N15" s="52">
        <f>PRODUCT((F15+G15+H15)/E15)</f>
        <v>0.86956521739130432</v>
      </c>
      <c r="O15" s="52">
        <f>PRODUCT(I15/E15)</f>
        <v>2.347826086956522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58</v>
      </c>
      <c r="F16" s="46">
        <f>PRODUCT(AB11+AN11)</f>
        <v>1</v>
      </c>
      <c r="G16" s="46">
        <f>PRODUCT(AC11+AO11)</f>
        <v>27</v>
      </c>
      <c r="H16" s="46">
        <f>PRODUCT(AD11+AP11)</f>
        <v>61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0.48275862068965519</v>
      </c>
      <c r="M16" s="52">
        <f>PRODUCT(H16/E16)</f>
        <v>1.0517241379310345</v>
      </c>
      <c r="N16" s="52">
        <f>PRODUCT((F16+G16+H16)/E16)</f>
        <v>1.5344827586206897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81</v>
      </c>
      <c r="F17" s="46">
        <f t="shared" ref="F17:I17" si="0">SUM(F14:F16)</f>
        <v>2</v>
      </c>
      <c r="G17" s="46">
        <f t="shared" si="0"/>
        <v>45</v>
      </c>
      <c r="H17" s="46">
        <f t="shared" si="0"/>
        <v>62</v>
      </c>
      <c r="I17" s="46">
        <f t="shared" si="0"/>
        <v>54</v>
      </c>
      <c r="J17" s="59">
        <v>0</v>
      </c>
      <c r="K17" s="16" t="e">
        <f>SUM(K14:K16)</f>
        <v>#DIV/0!</v>
      </c>
      <c r="L17" s="52">
        <f>PRODUCT((F17+G17)/E17)</f>
        <v>0.58024691358024694</v>
      </c>
      <c r="M17" s="52">
        <f>PRODUCT(H17/E17)</f>
        <v>0.76543209876543206</v>
      </c>
      <c r="N17" s="52">
        <f>PRODUCT((F17+G17+H17)/E17)</f>
        <v>1.345679012345679</v>
      </c>
      <c r="O17" s="52">
        <v>2.35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1"/>
      <c r="R1" s="71"/>
      <c r="S1" s="71"/>
      <c r="T1" s="71"/>
      <c r="U1" s="71"/>
      <c r="V1" s="54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33</v>
      </c>
      <c r="C3" s="18" t="s">
        <v>34</v>
      </c>
      <c r="D3" s="60" t="s">
        <v>35</v>
      </c>
      <c r="E3" s="78" t="s">
        <v>1</v>
      </c>
      <c r="F3" s="10"/>
      <c r="G3" s="36" t="s">
        <v>36</v>
      </c>
      <c r="H3" s="62" t="s">
        <v>37</v>
      </c>
      <c r="I3" s="62" t="s">
        <v>38</v>
      </c>
      <c r="J3" s="11" t="s">
        <v>39</v>
      </c>
      <c r="K3" s="61" t="s">
        <v>40</v>
      </c>
      <c r="L3" s="61" t="s">
        <v>41</v>
      </c>
      <c r="M3" s="36" t="s">
        <v>42</v>
      </c>
      <c r="N3" s="36" t="s">
        <v>43</v>
      </c>
      <c r="O3" s="62" t="s">
        <v>44</v>
      </c>
      <c r="P3" s="36" t="s">
        <v>37</v>
      </c>
      <c r="Q3" s="79" t="s">
        <v>8</v>
      </c>
      <c r="R3" s="79">
        <v>1</v>
      </c>
      <c r="S3" s="79">
        <v>2</v>
      </c>
      <c r="T3" s="79">
        <v>3</v>
      </c>
      <c r="U3" s="79" t="s">
        <v>45</v>
      </c>
      <c r="V3" s="11" t="s">
        <v>9</v>
      </c>
      <c r="W3" s="63" t="s">
        <v>46</v>
      </c>
      <c r="X3" s="63" t="s">
        <v>47</v>
      </c>
      <c r="Y3" s="74"/>
      <c r="Z3" s="74"/>
      <c r="AA3" s="74"/>
      <c r="AB3" s="74"/>
      <c r="AC3" s="74"/>
      <c r="AD3" s="74"/>
    </row>
    <row r="4" spans="1:30" x14ac:dyDescent="0.25">
      <c r="A4" s="69"/>
      <c r="B4" s="89" t="s">
        <v>49</v>
      </c>
      <c r="C4" s="99" t="s">
        <v>50</v>
      </c>
      <c r="D4" s="89" t="s">
        <v>48</v>
      </c>
      <c r="E4" s="87"/>
      <c r="F4" s="90"/>
      <c r="G4" s="88">
        <v>1</v>
      </c>
      <c r="H4" s="88"/>
      <c r="I4" s="88"/>
      <c r="J4" s="88"/>
      <c r="K4" s="88" t="s">
        <v>51</v>
      </c>
      <c r="L4" s="88"/>
      <c r="M4" s="88">
        <v>1</v>
      </c>
      <c r="N4" s="88"/>
      <c r="O4" s="88"/>
      <c r="P4" s="88"/>
      <c r="Q4" s="100"/>
      <c r="R4" s="100"/>
      <c r="S4" s="100"/>
      <c r="T4" s="100"/>
      <c r="U4" s="100"/>
      <c r="V4" s="101"/>
      <c r="W4" s="102" t="s">
        <v>52</v>
      </c>
      <c r="X4" s="88"/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4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3"/>
      <c r="C6" s="16"/>
      <c r="D6" s="53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3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3"/>
      <c r="C7" s="16"/>
      <c r="D7" s="53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3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3"/>
      <c r="C8" s="16"/>
      <c r="D8" s="53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3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3"/>
      <c r="C9" s="16"/>
      <c r="D9" s="53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3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3"/>
      <c r="C10" s="16"/>
      <c r="D10" s="53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3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3"/>
      <c r="C11" s="16"/>
      <c r="D11" s="53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3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3"/>
      <c r="C12" s="16"/>
      <c r="D12" s="53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3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3"/>
      <c r="C13" s="16"/>
      <c r="D13" s="53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3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3"/>
      <c r="C14" s="16"/>
      <c r="D14" s="53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3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3"/>
      <c r="C15" s="16"/>
      <c r="D15" s="53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3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3"/>
      <c r="C16" s="16"/>
      <c r="D16" s="53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3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3"/>
      <c r="C17" s="16"/>
      <c r="D17" s="53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3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3"/>
      <c r="C18" s="16"/>
      <c r="D18" s="53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3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3"/>
      <c r="C19" s="16"/>
      <c r="D19" s="53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3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3"/>
      <c r="C20" s="16"/>
      <c r="D20" s="53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3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3"/>
      <c r="C21" s="16"/>
      <c r="D21" s="53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3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3"/>
      <c r="C22" s="16"/>
      <c r="D22" s="53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3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3"/>
      <c r="C23" s="16"/>
      <c r="D23" s="53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3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3"/>
      <c r="C24" s="16"/>
      <c r="D24" s="53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3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3"/>
      <c r="C25" s="16"/>
      <c r="D25" s="53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3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3"/>
      <c r="C26" s="16"/>
      <c r="D26" s="53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3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3"/>
      <c r="C27" s="16"/>
      <c r="D27" s="53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3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3"/>
      <c r="C28" s="16"/>
      <c r="D28" s="53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3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3"/>
      <c r="C29" s="16"/>
      <c r="D29" s="53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3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3"/>
      <c r="C30" s="16"/>
      <c r="D30" s="53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3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3"/>
      <c r="C31" s="16"/>
      <c r="D31" s="53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3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3"/>
      <c r="C32" s="16"/>
      <c r="D32" s="53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3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3"/>
      <c r="C33" s="16"/>
      <c r="D33" s="53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3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3"/>
      <c r="C34" s="16"/>
      <c r="D34" s="53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3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3"/>
      <c r="C35" s="16"/>
      <c r="D35" s="53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3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3"/>
      <c r="C36" s="16"/>
      <c r="D36" s="53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3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3"/>
      <c r="C37" s="16"/>
      <c r="D37" s="53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3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3"/>
      <c r="C38" s="16"/>
      <c r="D38" s="53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3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3"/>
      <c r="C39" s="16"/>
      <c r="D39" s="53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3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3"/>
      <c r="C40" s="16"/>
      <c r="D40" s="53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3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3"/>
      <c r="C41" s="16"/>
      <c r="D41" s="53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3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3"/>
      <c r="C42" s="16"/>
      <c r="D42" s="53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3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3"/>
      <c r="C43" s="16"/>
      <c r="D43" s="53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3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3"/>
      <c r="C44" s="16"/>
      <c r="D44" s="53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3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3"/>
      <c r="C45" s="16"/>
      <c r="D45" s="53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3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3"/>
      <c r="C46" s="16"/>
      <c r="D46" s="53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3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3"/>
      <c r="C47" s="16"/>
      <c r="D47" s="53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3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3"/>
      <c r="C48" s="16"/>
      <c r="D48" s="53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3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3"/>
      <c r="C49" s="16"/>
      <c r="D49" s="53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3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3"/>
      <c r="C50" s="16"/>
      <c r="D50" s="53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3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3"/>
      <c r="C51" s="16"/>
      <c r="D51" s="53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3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3"/>
      <c r="C52" s="16"/>
      <c r="D52" s="53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3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3"/>
      <c r="C53" s="16"/>
      <c r="D53" s="53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3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3"/>
      <c r="C54" s="16"/>
      <c r="D54" s="53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3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3"/>
      <c r="C55" s="16"/>
      <c r="D55" s="53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3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3"/>
      <c r="C56" s="16"/>
      <c r="D56" s="53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3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3"/>
      <c r="C57" s="16"/>
      <c r="D57" s="53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3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3"/>
      <c r="C58" s="16"/>
      <c r="D58" s="53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3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3"/>
      <c r="C59" s="16"/>
      <c r="D59" s="53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3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3"/>
      <c r="C60" s="16"/>
      <c r="D60" s="53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3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3"/>
      <c r="C61" s="16"/>
      <c r="D61" s="53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3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3"/>
      <c r="C62" s="16"/>
      <c r="D62" s="53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3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2019-01-13T14:13:38Z</dcterms:modified>
</cp:coreProperties>
</file>