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6" i="2" l="1"/>
  <c r="AQ16" i="2"/>
  <c r="AR16" i="2" s="1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M20" i="2" s="1"/>
  <c r="G16" i="2"/>
  <c r="G20" i="2" s="1"/>
  <c r="F16" i="2"/>
  <c r="F20" i="2" s="1"/>
  <c r="E16" i="2"/>
  <c r="E20" i="2" s="1"/>
  <c r="E22" i="2" s="1"/>
  <c r="G22" i="2" l="1"/>
  <c r="L20" i="2"/>
  <c r="N20" i="2"/>
  <c r="J20" i="2"/>
  <c r="J16" i="2"/>
  <c r="O20" i="2"/>
  <c r="K21" i="2"/>
  <c r="F21" i="2"/>
  <c r="H21" i="2"/>
  <c r="M21" i="2" s="1"/>
  <c r="L21" i="2"/>
  <c r="O22" i="2"/>
  <c r="O21" i="2"/>
  <c r="F22" i="2"/>
  <c r="AF16" i="2"/>
  <c r="J21" i="2" l="1"/>
  <c r="K22" i="2"/>
  <c r="J22" i="2" s="1"/>
  <c r="N21" i="2"/>
  <c r="H22" i="2"/>
  <c r="M22" i="2" s="1"/>
  <c r="L22" i="2"/>
  <c r="N22" i="2" l="1"/>
</calcChain>
</file>

<file path=xl/sharedStrings.xml><?xml version="1.0" encoding="utf-8"?>
<sst xmlns="http://schemas.openxmlformats.org/spreadsheetml/2006/main" count="91" uniqueCount="38">
  <si>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</si>
  <si>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</si>
  <si>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</si>
  <si>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</si>
  <si>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</si>
  <si>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</si>
  <si>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</si>
  <si>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</si>
  <si>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</si>
  <si>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</si>
  <si>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</si>
  <si>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</si>
  <si>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</si>
  <si>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</si>
  <si>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</si>
  <si>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10.</t>
  </si>
  <si>
    <t>KeMu</t>
  </si>
  <si>
    <t>Manse PP</t>
  </si>
  <si>
    <t>3.</t>
  </si>
  <si>
    <t>1.</t>
  </si>
  <si>
    <t>2.</t>
  </si>
  <si>
    <t>8.</t>
  </si>
  <si>
    <t>Viri</t>
  </si>
  <si>
    <t>Manse PP = Manse PP, Tampere  (2005)</t>
  </si>
  <si>
    <t>Viri = Leppävirran Viri  (1937)</t>
  </si>
  <si>
    <t>9.9.1980   Vantaa</t>
  </si>
  <si>
    <t>Olli Tengvall</t>
  </si>
  <si>
    <t xml:space="preserve">    Runkosarja TOP-10</t>
  </si>
  <si>
    <t>Jatkosarjat</t>
  </si>
  <si>
    <t>SUOMENSARJA</t>
  </si>
  <si>
    <t>L+T</t>
  </si>
  <si>
    <t>YHTEENSÄ</t>
  </si>
  <si>
    <t>KAIKKI OTTELUT</t>
  </si>
  <si>
    <t>ka/l+t</t>
  </si>
  <si>
    <t>ka/kl</t>
  </si>
  <si>
    <t>SUPERPESIS</t>
  </si>
  <si>
    <t>KeMu = Kuopion Kelta-Mustat  (1950),  kasvattajaseura</t>
  </si>
  <si>
    <t>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</si>
</sst>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/>
    <xf numFmtId="0" fontId="1" fillId="3" borderId="4" xfId="0" applyFont="1" applyFill="1" applyBorder="1"/>
    <xf numFmtId="0" fontId="1" fillId="3" borderId="3" xfId="0" applyFont="1" applyFill="1" applyBorder="1"/>
    <xf numFmtId="0" fontId="3" fillId="2" borderId="0" xfId="0" applyFont="1" applyFill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1" customWidth="1"/>
    <col min="27" max="31" width="5.42578125" customWidth="1"/>
    <col min="32" max="32" width="8.5703125" customWidth="1"/>
    <col min="33" max="33" width="0.7109375" customWidth="1"/>
    <col min="34" max="37" width="5.42578125" style="22" customWidth="1"/>
    <col min="38" max="38" width="0.7109375" style="22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26"/>
      <c r="B1" s="36" t="s">
        <v>26</v>
      </c>
      <c r="C1" s="3"/>
      <c r="D1" s="4"/>
      <c r="E1" s="5" t="s">
        <v>25</v>
      </c>
      <c r="F1" s="42"/>
      <c r="G1" s="43"/>
      <c r="H1" s="4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2"/>
      <c r="AB1" s="42"/>
      <c r="AC1" s="43"/>
      <c r="AD1" s="4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7" t="s">
        <v>13</v>
      </c>
      <c r="C2" s="38"/>
      <c r="D2" s="39"/>
      <c r="E2" s="9" t="s">
        <v>7</v>
      </c>
      <c r="F2" s="10"/>
      <c r="G2" s="10"/>
      <c r="H2" s="10"/>
      <c r="I2" s="16"/>
      <c r="J2" s="11"/>
      <c r="K2" s="44"/>
      <c r="L2" s="18" t="s">
        <v>27</v>
      </c>
      <c r="M2" s="10"/>
      <c r="N2" s="10"/>
      <c r="O2" s="17"/>
      <c r="P2" s="15"/>
      <c r="Q2" s="18" t="s">
        <v>28</v>
      </c>
      <c r="R2" s="10"/>
      <c r="S2" s="10"/>
      <c r="T2" s="10"/>
      <c r="U2" s="16"/>
      <c r="V2" s="17"/>
      <c r="W2" s="15"/>
      <c r="X2" s="45" t="s">
        <v>29</v>
      </c>
      <c r="Y2" s="46"/>
      <c r="Z2" s="47"/>
      <c r="AA2" s="9" t="s">
        <v>7</v>
      </c>
      <c r="AB2" s="10"/>
      <c r="AC2" s="10"/>
      <c r="AD2" s="10"/>
      <c r="AE2" s="16"/>
      <c r="AF2" s="11"/>
      <c r="AG2" s="44"/>
      <c r="AH2" s="18" t="s">
        <v>37</v>
      </c>
      <c r="AI2" s="10"/>
      <c r="AJ2" s="10"/>
      <c r="AK2" s="17"/>
      <c r="AL2" s="15"/>
      <c r="AM2" s="18" t="s">
        <v>28</v>
      </c>
      <c r="AN2" s="10"/>
      <c r="AO2" s="10"/>
      <c r="AP2" s="10"/>
      <c r="AQ2" s="16"/>
      <c r="AR2" s="17"/>
      <c r="AS2" s="48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8"/>
      <c r="L3" s="14" t="s">
        <v>4</v>
      </c>
      <c r="M3" s="14" t="s">
        <v>5</v>
      </c>
      <c r="N3" s="14" t="s">
        <v>30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8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8"/>
      <c r="AH3" s="14" t="s">
        <v>4</v>
      </c>
      <c r="AI3" s="14" t="s">
        <v>5</v>
      </c>
      <c r="AJ3" s="14" t="s">
        <v>30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8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40"/>
      <c r="I4" s="23"/>
      <c r="J4" s="49"/>
      <c r="K4" s="22"/>
      <c r="L4" s="50"/>
      <c r="M4" s="14"/>
      <c r="N4" s="14"/>
      <c r="O4" s="14"/>
      <c r="P4" s="19"/>
      <c r="Q4" s="23"/>
      <c r="R4" s="23"/>
      <c r="S4" s="40"/>
      <c r="T4" s="23"/>
      <c r="U4" s="23"/>
      <c r="V4" s="51"/>
      <c r="W4" s="22"/>
      <c r="X4" s="23">
        <v>1998</v>
      </c>
      <c r="Y4" s="24" t="s">
        <v>19</v>
      </c>
      <c r="Z4" s="2" t="s">
        <v>16</v>
      </c>
      <c r="AA4" s="23"/>
      <c r="AB4" s="23"/>
      <c r="AC4" s="23"/>
      <c r="AD4" s="40"/>
      <c r="AE4" s="23"/>
      <c r="AF4" s="49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52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1999</v>
      </c>
      <c r="C5" s="24" t="s">
        <v>15</v>
      </c>
      <c r="D5" s="2" t="s">
        <v>16</v>
      </c>
      <c r="E5" s="23"/>
      <c r="F5" s="23"/>
      <c r="G5" s="23"/>
      <c r="H5" s="40"/>
      <c r="I5" s="23"/>
      <c r="J5" s="49"/>
      <c r="K5" s="22"/>
      <c r="L5" s="50"/>
      <c r="M5" s="14"/>
      <c r="N5" s="14"/>
      <c r="O5" s="14"/>
      <c r="P5" s="19"/>
      <c r="Q5" s="23"/>
      <c r="R5" s="23"/>
      <c r="S5" s="40"/>
      <c r="T5" s="23"/>
      <c r="U5" s="23"/>
      <c r="V5" s="51"/>
      <c r="W5" s="22"/>
      <c r="X5" s="23"/>
      <c r="Y5" s="24"/>
      <c r="Z5" s="2"/>
      <c r="AA5" s="23"/>
      <c r="AB5" s="23"/>
      <c r="AC5" s="23"/>
      <c r="AD5" s="40"/>
      <c r="AE5" s="23"/>
      <c r="AF5" s="49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52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40"/>
      <c r="I6" s="23"/>
      <c r="J6" s="49"/>
      <c r="K6" s="22"/>
      <c r="L6" s="50"/>
      <c r="M6" s="14"/>
      <c r="N6" s="14"/>
      <c r="O6" s="14"/>
      <c r="P6" s="19"/>
      <c r="Q6" s="23"/>
      <c r="R6" s="23"/>
      <c r="S6" s="40"/>
      <c r="T6" s="23"/>
      <c r="U6" s="23"/>
      <c r="V6" s="51"/>
      <c r="W6" s="22"/>
      <c r="X6" s="23"/>
      <c r="Y6" s="24"/>
      <c r="Z6" s="2"/>
      <c r="AA6" s="23"/>
      <c r="AB6" s="23"/>
      <c r="AC6" s="23"/>
      <c r="AD6" s="40"/>
      <c r="AE6" s="23"/>
      <c r="AF6" s="49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52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40"/>
      <c r="I7" s="23"/>
      <c r="J7" s="49"/>
      <c r="K7" s="22"/>
      <c r="L7" s="50"/>
      <c r="M7" s="14"/>
      <c r="N7" s="14"/>
      <c r="O7" s="14"/>
      <c r="P7" s="19"/>
      <c r="Q7" s="23"/>
      <c r="R7" s="23"/>
      <c r="S7" s="40"/>
      <c r="T7" s="23"/>
      <c r="U7" s="23"/>
      <c r="V7" s="51"/>
      <c r="W7" s="22"/>
      <c r="X7" s="23">
        <v>2005</v>
      </c>
      <c r="Y7" s="23" t="s">
        <v>18</v>
      </c>
      <c r="Z7" s="2" t="s">
        <v>17</v>
      </c>
      <c r="AA7" s="23">
        <v>9</v>
      </c>
      <c r="AB7" s="23">
        <v>0</v>
      </c>
      <c r="AC7" s="23">
        <v>4</v>
      </c>
      <c r="AD7" s="23">
        <v>5</v>
      </c>
      <c r="AE7" s="23">
        <v>22</v>
      </c>
      <c r="AF7" s="32">
        <v>0.52380000000000004</v>
      </c>
      <c r="AG7" s="73">
        <v>42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52"/>
      <c r="AS7" s="74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40"/>
      <c r="I8" s="23"/>
      <c r="J8" s="49"/>
      <c r="K8" s="22"/>
      <c r="L8" s="50"/>
      <c r="M8" s="14"/>
      <c r="N8" s="14"/>
      <c r="O8" s="14"/>
      <c r="P8" s="19"/>
      <c r="Q8" s="23"/>
      <c r="R8" s="23"/>
      <c r="S8" s="40"/>
      <c r="T8" s="23"/>
      <c r="U8" s="23"/>
      <c r="V8" s="51"/>
      <c r="W8" s="22"/>
      <c r="X8" s="23">
        <v>2006</v>
      </c>
      <c r="Y8" s="23" t="s">
        <v>19</v>
      </c>
      <c r="Z8" s="2" t="s">
        <v>17</v>
      </c>
      <c r="AA8" s="23">
        <v>10</v>
      </c>
      <c r="AB8" s="23">
        <v>2</v>
      </c>
      <c r="AC8" s="23">
        <v>14</v>
      </c>
      <c r="AD8" s="23">
        <v>6</v>
      </c>
      <c r="AE8" s="23">
        <v>32</v>
      </c>
      <c r="AF8" s="32">
        <v>0.5333</v>
      </c>
      <c r="AG8" s="73">
        <v>60</v>
      </c>
      <c r="AH8" s="14"/>
      <c r="AI8" s="14"/>
      <c r="AJ8" s="14"/>
      <c r="AK8" s="14"/>
      <c r="AL8" s="19"/>
      <c r="AM8" s="23">
        <v>7</v>
      </c>
      <c r="AN8" s="23">
        <v>2</v>
      </c>
      <c r="AO8" s="23">
        <v>8</v>
      </c>
      <c r="AP8" s="23">
        <v>6</v>
      </c>
      <c r="AQ8" s="23">
        <v>21</v>
      </c>
      <c r="AR8" s="52">
        <v>0.42849999999999999</v>
      </c>
      <c r="AS8" s="74">
        <v>49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2007</v>
      </c>
      <c r="C9" s="24" t="s">
        <v>14</v>
      </c>
      <c r="D9" s="2" t="s">
        <v>17</v>
      </c>
      <c r="E9" s="23">
        <v>14</v>
      </c>
      <c r="F9" s="23">
        <v>0</v>
      </c>
      <c r="G9" s="23">
        <v>7</v>
      </c>
      <c r="H9" s="40">
        <v>1</v>
      </c>
      <c r="I9" s="23">
        <v>20</v>
      </c>
      <c r="J9" s="49">
        <v>0.35087719298245612</v>
      </c>
      <c r="K9" s="22">
        <v>57</v>
      </c>
      <c r="L9" s="50"/>
      <c r="M9" s="14"/>
      <c r="N9" s="14"/>
      <c r="O9" s="14"/>
      <c r="P9" s="19"/>
      <c r="Q9" s="23"/>
      <c r="R9" s="23"/>
      <c r="S9" s="40"/>
      <c r="T9" s="23"/>
      <c r="U9" s="23"/>
      <c r="V9" s="51"/>
      <c r="W9" s="22"/>
      <c r="X9" s="23"/>
      <c r="Y9" s="23"/>
      <c r="Z9" s="2"/>
      <c r="AA9" s="23"/>
      <c r="AB9" s="23"/>
      <c r="AC9" s="23"/>
      <c r="AD9" s="23"/>
      <c r="AE9" s="23"/>
      <c r="AF9" s="32"/>
      <c r="AG9" s="73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52"/>
      <c r="AS9" s="74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40"/>
      <c r="I10" s="23"/>
      <c r="J10" s="49"/>
      <c r="K10" s="22"/>
      <c r="L10" s="50"/>
      <c r="M10" s="14"/>
      <c r="N10" s="14"/>
      <c r="O10" s="14"/>
      <c r="P10" s="19"/>
      <c r="Q10" s="23"/>
      <c r="R10" s="23"/>
      <c r="S10" s="40"/>
      <c r="T10" s="23"/>
      <c r="U10" s="23"/>
      <c r="V10" s="51"/>
      <c r="W10" s="22"/>
      <c r="X10" s="23">
        <v>2008</v>
      </c>
      <c r="Y10" s="23" t="s">
        <v>21</v>
      </c>
      <c r="Z10" s="2" t="s">
        <v>22</v>
      </c>
      <c r="AA10" s="23">
        <v>7</v>
      </c>
      <c r="AB10" s="23">
        <v>0</v>
      </c>
      <c r="AC10" s="23">
        <v>6</v>
      </c>
      <c r="AD10" s="23">
        <v>3</v>
      </c>
      <c r="AE10" s="23">
        <v>21</v>
      </c>
      <c r="AF10" s="32">
        <v>0.53839999999999999</v>
      </c>
      <c r="AG10" s="73">
        <v>39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52"/>
      <c r="AS10" s="74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40"/>
      <c r="I11" s="23"/>
      <c r="J11" s="49"/>
      <c r="K11" s="22"/>
      <c r="L11" s="50"/>
      <c r="M11" s="14"/>
      <c r="N11" s="14"/>
      <c r="O11" s="14"/>
      <c r="P11" s="19"/>
      <c r="Q11" s="23"/>
      <c r="R11" s="23"/>
      <c r="S11" s="40"/>
      <c r="T11" s="23"/>
      <c r="U11" s="23"/>
      <c r="V11" s="51"/>
      <c r="W11" s="22"/>
      <c r="X11" s="23">
        <v>2009</v>
      </c>
      <c r="Y11" s="23" t="s">
        <v>21</v>
      </c>
      <c r="Z11" s="2" t="s">
        <v>17</v>
      </c>
      <c r="AA11" s="23">
        <v>10</v>
      </c>
      <c r="AB11" s="23">
        <v>1</v>
      </c>
      <c r="AC11" s="23">
        <v>4</v>
      </c>
      <c r="AD11" s="23">
        <v>6</v>
      </c>
      <c r="AE11" s="23">
        <v>33</v>
      </c>
      <c r="AF11" s="32">
        <v>0.50760000000000005</v>
      </c>
      <c r="AG11" s="73">
        <v>65</v>
      </c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52"/>
      <c r="AS11" s="74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40"/>
      <c r="I12" s="23"/>
      <c r="J12" s="49"/>
      <c r="K12" s="22"/>
      <c r="L12" s="50"/>
      <c r="M12" s="14"/>
      <c r="N12" s="14"/>
      <c r="O12" s="14"/>
      <c r="P12" s="19"/>
      <c r="Q12" s="23"/>
      <c r="R12" s="23"/>
      <c r="S12" s="40"/>
      <c r="T12" s="23"/>
      <c r="U12" s="23"/>
      <c r="V12" s="51"/>
      <c r="W12" s="22"/>
      <c r="X12" s="23">
        <v>2010</v>
      </c>
      <c r="Y12" s="23" t="s">
        <v>18</v>
      </c>
      <c r="Z12" s="2" t="s">
        <v>17</v>
      </c>
      <c r="AA12" s="23">
        <v>10</v>
      </c>
      <c r="AB12" s="23">
        <v>0</v>
      </c>
      <c r="AC12" s="23">
        <v>6</v>
      </c>
      <c r="AD12" s="23">
        <v>5</v>
      </c>
      <c r="AE12" s="23">
        <v>25</v>
      </c>
      <c r="AF12" s="32">
        <v>0.5</v>
      </c>
      <c r="AG12" s="73">
        <v>50</v>
      </c>
      <c r="AH12" s="14"/>
      <c r="AI12" s="14"/>
      <c r="AJ12" s="14"/>
      <c r="AK12" s="14"/>
      <c r="AL12" s="19"/>
      <c r="AM12" s="23">
        <v>3</v>
      </c>
      <c r="AN12" s="23">
        <v>0</v>
      </c>
      <c r="AO12" s="23">
        <v>0</v>
      </c>
      <c r="AP12" s="23">
        <v>0</v>
      </c>
      <c r="AQ12" s="23">
        <v>6</v>
      </c>
      <c r="AR12" s="52">
        <v>0.35289999999999999</v>
      </c>
      <c r="AS12" s="74">
        <v>17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40"/>
      <c r="I13" s="23"/>
      <c r="J13" s="49"/>
      <c r="K13" s="22"/>
      <c r="L13" s="50"/>
      <c r="M13" s="14"/>
      <c r="N13" s="14"/>
      <c r="O13" s="14"/>
      <c r="P13" s="19"/>
      <c r="Q13" s="23"/>
      <c r="R13" s="23"/>
      <c r="S13" s="40"/>
      <c r="T13" s="23"/>
      <c r="U13" s="23"/>
      <c r="V13" s="51"/>
      <c r="W13" s="22"/>
      <c r="X13" s="23">
        <v>2011</v>
      </c>
      <c r="Y13" s="23" t="s">
        <v>19</v>
      </c>
      <c r="Z13" s="2" t="s">
        <v>17</v>
      </c>
      <c r="AA13" s="23">
        <v>11</v>
      </c>
      <c r="AB13" s="23">
        <v>2</v>
      </c>
      <c r="AC13" s="23">
        <v>14</v>
      </c>
      <c r="AD13" s="23">
        <v>7</v>
      </c>
      <c r="AE13" s="23">
        <v>44</v>
      </c>
      <c r="AF13" s="32">
        <v>0.55000000000000004</v>
      </c>
      <c r="AG13" s="73">
        <v>80</v>
      </c>
      <c r="AH13" s="14"/>
      <c r="AI13" s="14"/>
      <c r="AJ13" s="14"/>
      <c r="AK13" s="14"/>
      <c r="AL13" s="19"/>
      <c r="AM13" s="23">
        <v>2</v>
      </c>
      <c r="AN13" s="23">
        <v>0</v>
      </c>
      <c r="AO13" s="23">
        <v>0</v>
      </c>
      <c r="AP13" s="23">
        <v>0</v>
      </c>
      <c r="AQ13" s="23">
        <v>6</v>
      </c>
      <c r="AR13" s="52">
        <v>0.4</v>
      </c>
      <c r="AS13" s="74">
        <v>15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40"/>
      <c r="I14" s="23"/>
      <c r="J14" s="49"/>
      <c r="K14" s="22"/>
      <c r="L14" s="50"/>
      <c r="M14" s="14"/>
      <c r="N14" s="14"/>
      <c r="O14" s="14"/>
      <c r="P14" s="19"/>
      <c r="Q14" s="23"/>
      <c r="R14" s="23"/>
      <c r="S14" s="40"/>
      <c r="T14" s="23"/>
      <c r="U14" s="23"/>
      <c r="V14" s="51"/>
      <c r="W14" s="22"/>
      <c r="X14" s="23">
        <v>2012</v>
      </c>
      <c r="Y14" s="23" t="s">
        <v>20</v>
      </c>
      <c r="Z14" s="2" t="s">
        <v>17</v>
      </c>
      <c r="AA14" s="23">
        <v>6</v>
      </c>
      <c r="AB14" s="23">
        <v>1</v>
      </c>
      <c r="AC14" s="23">
        <v>4</v>
      </c>
      <c r="AD14" s="23">
        <v>4</v>
      </c>
      <c r="AE14" s="23">
        <v>15</v>
      </c>
      <c r="AF14" s="32">
        <v>0.44109999999999999</v>
      </c>
      <c r="AG14" s="73">
        <v>34</v>
      </c>
      <c r="AH14" s="14"/>
      <c r="AI14" s="14"/>
      <c r="AJ14" s="14"/>
      <c r="AK14" s="14"/>
      <c r="AL14" s="19"/>
      <c r="AM14" s="23">
        <v>1</v>
      </c>
      <c r="AN14" s="23">
        <v>0</v>
      </c>
      <c r="AO14" s="23">
        <v>1</v>
      </c>
      <c r="AP14" s="23">
        <v>0</v>
      </c>
      <c r="AQ14" s="23">
        <v>3</v>
      </c>
      <c r="AR14" s="52">
        <v>0.6</v>
      </c>
      <c r="AS14" s="74">
        <v>5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/>
      <c r="C15" s="24"/>
      <c r="D15" s="2"/>
      <c r="E15" s="23"/>
      <c r="F15" s="23"/>
      <c r="G15" s="23"/>
      <c r="H15" s="40"/>
      <c r="I15" s="23"/>
      <c r="J15" s="49"/>
      <c r="K15" s="22"/>
      <c r="L15" s="50"/>
      <c r="M15" s="14"/>
      <c r="N15" s="14"/>
      <c r="O15" s="14"/>
      <c r="P15" s="19"/>
      <c r="Q15" s="23"/>
      <c r="R15" s="23"/>
      <c r="S15" s="40"/>
      <c r="T15" s="23"/>
      <c r="U15" s="23"/>
      <c r="V15" s="51"/>
      <c r="W15" s="22"/>
      <c r="X15" s="23">
        <v>2013</v>
      </c>
      <c r="Y15" s="23" t="s">
        <v>19</v>
      </c>
      <c r="Z15" s="2" t="s">
        <v>17</v>
      </c>
      <c r="AA15" s="23">
        <v>13</v>
      </c>
      <c r="AB15" s="23">
        <v>0</v>
      </c>
      <c r="AC15" s="23">
        <v>12</v>
      </c>
      <c r="AD15" s="23">
        <v>5</v>
      </c>
      <c r="AE15" s="23">
        <v>50</v>
      </c>
      <c r="AF15" s="32">
        <v>0.64100000000000001</v>
      </c>
      <c r="AG15" s="73">
        <v>78</v>
      </c>
      <c r="AH15" s="14"/>
      <c r="AI15" s="14"/>
      <c r="AJ15" s="14"/>
      <c r="AK15" s="14"/>
      <c r="AL15" s="19"/>
      <c r="AM15" s="23">
        <v>6</v>
      </c>
      <c r="AN15" s="23">
        <v>0</v>
      </c>
      <c r="AO15" s="23">
        <v>2</v>
      </c>
      <c r="AP15" s="23">
        <v>3</v>
      </c>
      <c r="AQ15" s="23">
        <v>14</v>
      </c>
      <c r="AR15" s="52">
        <v>0.48270000000000002</v>
      </c>
      <c r="AS15" s="74">
        <v>29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41" t="s">
        <v>31</v>
      </c>
      <c r="C16" s="53"/>
      <c r="D16" s="54"/>
      <c r="E16" s="55">
        <f>SUM(E4:E15)</f>
        <v>14</v>
      </c>
      <c r="F16" s="55">
        <f>SUM(F4:F15)</f>
        <v>0</v>
      </c>
      <c r="G16" s="55">
        <f>SUM(G4:G15)</f>
        <v>7</v>
      </c>
      <c r="H16" s="55">
        <f>SUM(H4:H15)</f>
        <v>1</v>
      </c>
      <c r="I16" s="55">
        <f>SUM(I4:I15)</f>
        <v>20</v>
      </c>
      <c r="J16" s="56">
        <f>PRODUCT(I16/K16)</f>
        <v>0.35087719298245612</v>
      </c>
      <c r="K16" s="44">
        <f>SUM(K4:K15)</f>
        <v>57</v>
      </c>
      <c r="L16" s="18"/>
      <c r="M16" s="16"/>
      <c r="N16" s="57"/>
      <c r="O16" s="58"/>
      <c r="P16" s="19"/>
      <c r="Q16" s="55">
        <f>SUM(Q4:Q15)</f>
        <v>0</v>
      </c>
      <c r="R16" s="55">
        <f>SUM(R4:R15)</f>
        <v>0</v>
      </c>
      <c r="S16" s="55">
        <f>SUM(S4:S15)</f>
        <v>0</v>
      </c>
      <c r="T16" s="55">
        <f>SUM(T4:T15)</f>
        <v>0</v>
      </c>
      <c r="U16" s="55">
        <f>SUM(U4:U15)</f>
        <v>0</v>
      </c>
      <c r="V16" s="25">
        <v>0</v>
      </c>
      <c r="W16" s="44">
        <f>SUM(W4:W15)</f>
        <v>0</v>
      </c>
      <c r="X16" s="12" t="s">
        <v>31</v>
      </c>
      <c r="Y16" s="13"/>
      <c r="Z16" s="11"/>
      <c r="AA16" s="55">
        <f>SUM(AA4:AA15)</f>
        <v>76</v>
      </c>
      <c r="AB16" s="55">
        <f>SUM(AB4:AB15)</f>
        <v>6</v>
      </c>
      <c r="AC16" s="55">
        <f>SUM(AC4:AC15)</f>
        <v>64</v>
      </c>
      <c r="AD16" s="55">
        <f>SUM(AD4:AD15)</f>
        <v>41</v>
      </c>
      <c r="AE16" s="55">
        <f>SUM(AE4:AE15)</f>
        <v>242</v>
      </c>
      <c r="AF16" s="56">
        <f>PRODUCT(AE16/AG16)</f>
        <v>0.5401785714285714</v>
      </c>
      <c r="AG16" s="44">
        <f>SUM(AG4:AG15)</f>
        <v>448</v>
      </c>
      <c r="AH16" s="18"/>
      <c r="AI16" s="16"/>
      <c r="AJ16" s="57"/>
      <c r="AK16" s="58"/>
      <c r="AL16" s="19"/>
      <c r="AM16" s="55">
        <f>SUM(AM4:AM15)</f>
        <v>19</v>
      </c>
      <c r="AN16" s="55">
        <f>SUM(AN4:AN15)</f>
        <v>2</v>
      </c>
      <c r="AO16" s="55">
        <f>SUM(AO4:AO15)</f>
        <v>11</v>
      </c>
      <c r="AP16" s="55">
        <f>SUM(AP4:AP15)</f>
        <v>9</v>
      </c>
      <c r="AQ16" s="55">
        <f>SUM(AQ4:AQ15)</f>
        <v>50</v>
      </c>
      <c r="AR16" s="56">
        <f>PRODUCT(AQ16/AS16)</f>
        <v>0.43478260869565216</v>
      </c>
      <c r="AS16" s="48">
        <f>SUM(AS4:AS15)</f>
        <v>115</v>
      </c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59"/>
      <c r="K17" s="22"/>
      <c r="L17" s="19"/>
      <c r="M17" s="19"/>
      <c r="N17" s="19"/>
      <c r="O17" s="19"/>
      <c r="P17" s="26"/>
      <c r="Q17" s="26"/>
      <c r="R17" s="27"/>
      <c r="S17" s="26"/>
      <c r="T17" s="26"/>
      <c r="U17" s="19"/>
      <c r="V17" s="19"/>
      <c r="W17" s="22"/>
      <c r="X17" s="26"/>
      <c r="Y17" s="26"/>
      <c r="Z17" s="26"/>
      <c r="AA17" s="26"/>
      <c r="AB17" s="26"/>
      <c r="AC17" s="26"/>
      <c r="AD17" s="26"/>
      <c r="AE17" s="26"/>
      <c r="AF17" s="59"/>
      <c r="AG17" s="22"/>
      <c r="AH17" s="19"/>
      <c r="AI17" s="19"/>
      <c r="AJ17" s="19"/>
      <c r="AK17" s="19"/>
      <c r="AL17" s="26"/>
      <c r="AM17" s="26"/>
      <c r="AN17" s="27"/>
      <c r="AO17" s="26"/>
      <c r="AP17" s="26"/>
      <c r="AQ17" s="19"/>
      <c r="AR17" s="19"/>
      <c r="AS17" s="22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60" t="s">
        <v>32</v>
      </c>
      <c r="C18" s="61"/>
      <c r="D18" s="62"/>
      <c r="E18" s="11" t="s">
        <v>2</v>
      </c>
      <c r="F18" s="14" t="s">
        <v>6</v>
      </c>
      <c r="G18" s="11" t="s">
        <v>4</v>
      </c>
      <c r="H18" s="14" t="s">
        <v>5</v>
      </c>
      <c r="I18" s="14" t="s">
        <v>8</v>
      </c>
      <c r="J18" s="14" t="s">
        <v>9</v>
      </c>
      <c r="K18" s="19"/>
      <c r="L18" s="14" t="s">
        <v>10</v>
      </c>
      <c r="M18" s="14" t="s">
        <v>11</v>
      </c>
      <c r="N18" s="14" t="s">
        <v>33</v>
      </c>
      <c r="O18" s="14" t="s">
        <v>34</v>
      </c>
      <c r="Q18" s="27"/>
      <c r="R18" s="27" t="s">
        <v>12</v>
      </c>
      <c r="S18" s="27"/>
      <c r="T18" s="26" t="s">
        <v>36</v>
      </c>
      <c r="U18" s="26"/>
      <c r="V18" s="19"/>
      <c r="W18" s="31"/>
      <c r="X18" s="31"/>
      <c r="Y18" s="19"/>
      <c r="Z18" s="19"/>
      <c r="AA18" s="19"/>
      <c r="AB18" s="19"/>
      <c r="AC18" s="19"/>
      <c r="AD18" s="19"/>
      <c r="AE18" s="19"/>
      <c r="AF18" s="19"/>
      <c r="AG18" s="19"/>
      <c r="AH18" s="26"/>
      <c r="AI18" s="26"/>
      <c r="AJ18" s="26"/>
      <c r="AK18" s="26"/>
      <c r="AM18" s="22"/>
      <c r="AN18" s="63"/>
      <c r="AO18" s="63"/>
      <c r="AP18" s="63"/>
      <c r="AQ18" s="63"/>
      <c r="AR18" s="63"/>
      <c r="AS18" s="63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9" t="s">
        <v>35</v>
      </c>
      <c r="C19" s="8"/>
      <c r="D19" s="30"/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5">
        <v>0</v>
      </c>
      <c r="K19" s="26">
        <v>0</v>
      </c>
      <c r="L19" s="66">
        <v>0</v>
      </c>
      <c r="M19" s="66">
        <v>0</v>
      </c>
      <c r="N19" s="66">
        <v>0</v>
      </c>
      <c r="O19" s="66">
        <v>0</v>
      </c>
      <c r="Q19" s="27"/>
      <c r="R19" s="27"/>
      <c r="S19" s="27"/>
      <c r="T19" s="26" t="s">
        <v>23</v>
      </c>
      <c r="U19" s="26"/>
      <c r="V19" s="19"/>
      <c r="W19" s="31"/>
      <c r="X19" s="31"/>
      <c r="Y19" s="19"/>
      <c r="Z19" s="19"/>
      <c r="AA19" s="19"/>
      <c r="AB19" s="19"/>
      <c r="AC19" s="19"/>
      <c r="AD19" s="19"/>
      <c r="AE19" s="19"/>
      <c r="AF19" s="19"/>
      <c r="AG19" s="19"/>
      <c r="AH19" s="27"/>
      <c r="AI19" s="27"/>
      <c r="AJ19" s="27"/>
      <c r="AK19" s="26"/>
      <c r="AL19" s="26"/>
      <c r="AM19" s="26"/>
      <c r="AN19" s="27"/>
      <c r="AO19" s="27"/>
      <c r="AP19" s="27"/>
      <c r="AQ19" s="27"/>
      <c r="AR19" s="27"/>
      <c r="AS19" s="27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67" t="s">
        <v>13</v>
      </c>
      <c r="C20" s="68"/>
      <c r="D20" s="69"/>
      <c r="E20" s="64">
        <f>PRODUCT(E16+Q16)</f>
        <v>14</v>
      </c>
      <c r="F20" s="64">
        <f>PRODUCT(F16+R16)</f>
        <v>0</v>
      </c>
      <c r="G20" s="64">
        <f>PRODUCT(G16+S16)</f>
        <v>7</v>
      </c>
      <c r="H20" s="64">
        <f>PRODUCT(H16+T16)</f>
        <v>1</v>
      </c>
      <c r="I20" s="64">
        <f>PRODUCT(I16+U16)</f>
        <v>20</v>
      </c>
      <c r="J20" s="65">
        <f>PRODUCT(I20/K20)</f>
        <v>0.35087719298245612</v>
      </c>
      <c r="K20" s="26">
        <f>PRODUCT(K16+W16)</f>
        <v>57</v>
      </c>
      <c r="L20" s="66">
        <f>PRODUCT((F20+G20)/E20)</f>
        <v>0.5</v>
      </c>
      <c r="M20" s="66">
        <f>PRODUCT(H20/E20)</f>
        <v>7.1428571428571425E-2</v>
      </c>
      <c r="N20" s="66">
        <f>PRODUCT((F20+G20+H20)/E20)</f>
        <v>0.5714285714285714</v>
      </c>
      <c r="O20" s="66">
        <f>PRODUCT(I20/E20)</f>
        <v>1.4285714285714286</v>
      </c>
      <c r="Q20" s="27"/>
      <c r="R20" s="27"/>
      <c r="S20" s="27"/>
      <c r="T20" s="26" t="s">
        <v>24</v>
      </c>
      <c r="U20" s="26"/>
      <c r="V20" s="19"/>
      <c r="W20" s="31"/>
      <c r="X20" s="31"/>
      <c r="Y20" s="19"/>
      <c r="Z20" s="19"/>
      <c r="AA20" s="19"/>
      <c r="AB20" s="19"/>
      <c r="AC20" s="19"/>
      <c r="AD20" s="19"/>
      <c r="AE20" s="19"/>
      <c r="AF20" s="19"/>
      <c r="AG20" s="19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1" t="s">
        <v>29</v>
      </c>
      <c r="C21" s="20"/>
      <c r="D21" s="35"/>
      <c r="E21" s="64">
        <f>PRODUCT(AA16+AM16)</f>
        <v>95</v>
      </c>
      <c r="F21" s="64">
        <f>PRODUCT(AB16+AN16)</f>
        <v>8</v>
      </c>
      <c r="G21" s="64">
        <f>PRODUCT(AC16+AO16)</f>
        <v>75</v>
      </c>
      <c r="H21" s="64">
        <f>PRODUCT(AD16+AP16)</f>
        <v>50</v>
      </c>
      <c r="I21" s="64">
        <f>PRODUCT(AE16+AQ16)</f>
        <v>292</v>
      </c>
      <c r="J21" s="65">
        <f>PRODUCT(I21/K21)</f>
        <v>0.51865008880994667</v>
      </c>
      <c r="K21" s="19">
        <f>PRODUCT(AG16+AS16)</f>
        <v>563</v>
      </c>
      <c r="L21" s="66">
        <f>PRODUCT((F21+G21)/E21)</f>
        <v>0.87368421052631584</v>
      </c>
      <c r="M21" s="66">
        <f>PRODUCT(H21/E21)</f>
        <v>0.52631578947368418</v>
      </c>
      <c r="N21" s="66">
        <f>PRODUCT((F21+G21+H21)/E21)</f>
        <v>1.4</v>
      </c>
      <c r="O21" s="66">
        <f>PRODUCT(I21/E21)</f>
        <v>3.0736842105263156</v>
      </c>
      <c r="Q21" s="27"/>
      <c r="R21" s="27"/>
      <c r="S21" s="26"/>
      <c r="T21" s="19"/>
      <c r="U21" s="19"/>
      <c r="V21" s="19"/>
      <c r="W21" s="19"/>
      <c r="X21" s="31"/>
      <c r="Y21" s="19"/>
      <c r="Z21" s="19"/>
      <c r="AA21" s="19"/>
      <c r="AB21" s="19"/>
      <c r="AC21" s="19"/>
      <c r="AD21" s="19"/>
      <c r="AE21" s="19"/>
      <c r="AF21" s="19"/>
      <c r="AG21" s="19"/>
      <c r="AH21" s="27"/>
      <c r="AI21" s="27"/>
      <c r="AJ21" s="27"/>
      <c r="AK21" s="26"/>
      <c r="AL21" s="19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70" t="s">
        <v>31</v>
      </c>
      <c r="C22" s="71"/>
      <c r="D22" s="72"/>
      <c r="E22" s="64">
        <f>SUM(E19:E21)</f>
        <v>109</v>
      </c>
      <c r="F22" s="64">
        <f t="shared" ref="F22:I22" si="0">SUM(F19:F21)</f>
        <v>8</v>
      </c>
      <c r="G22" s="64">
        <f t="shared" si="0"/>
        <v>82</v>
      </c>
      <c r="H22" s="64">
        <f t="shared" si="0"/>
        <v>51</v>
      </c>
      <c r="I22" s="64">
        <f t="shared" si="0"/>
        <v>312</v>
      </c>
      <c r="J22" s="65">
        <f>PRODUCT(I22/K22)</f>
        <v>0.50322580645161286</v>
      </c>
      <c r="K22" s="26">
        <f>SUM(K19:K21)</f>
        <v>620</v>
      </c>
      <c r="L22" s="66">
        <f>PRODUCT((F22+G22)/E22)</f>
        <v>0.82568807339449546</v>
      </c>
      <c r="M22" s="66">
        <f>PRODUCT(H22/E22)</f>
        <v>0.46788990825688076</v>
      </c>
      <c r="N22" s="66">
        <f>PRODUCT((F22+G22+H22)/E22)</f>
        <v>1.2935779816513762</v>
      </c>
      <c r="O22" s="66">
        <f>PRODUCT(I22/E22)</f>
        <v>2.8623853211009176</v>
      </c>
      <c r="Q22" s="19"/>
      <c r="R22" s="19"/>
      <c r="S22" s="19"/>
      <c r="T22" s="19"/>
      <c r="U22" s="19"/>
      <c r="V22" s="19"/>
      <c r="W22" s="19"/>
      <c r="X22" s="31"/>
      <c r="Y22" s="19"/>
      <c r="Z22" s="19"/>
      <c r="AA22" s="19"/>
      <c r="AB22" s="19"/>
      <c r="AC22" s="19"/>
      <c r="AD22" s="19"/>
      <c r="AE22" s="19"/>
      <c r="AF22" s="19"/>
      <c r="AG22" s="19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26"/>
      <c r="C23" s="26"/>
      <c r="D23" s="26"/>
      <c r="E23" s="19"/>
      <c r="F23" s="19"/>
      <c r="G23" s="19"/>
      <c r="H23" s="19"/>
      <c r="I23" s="19"/>
      <c r="J23" s="26"/>
      <c r="K23" s="26"/>
      <c r="L23" s="19"/>
      <c r="M23" s="19"/>
      <c r="N23" s="19"/>
      <c r="O23" s="19"/>
      <c r="P23" s="26"/>
      <c r="Q23" s="26"/>
      <c r="R23" s="26"/>
      <c r="S23" s="26"/>
      <c r="T23" s="19"/>
      <c r="U23" s="19"/>
      <c r="V23" s="19"/>
      <c r="W23" s="19"/>
      <c r="X23" s="31"/>
      <c r="Y23" s="19"/>
      <c r="Z23" s="19"/>
      <c r="AA23" s="19"/>
      <c r="AB23" s="19"/>
      <c r="AC23" s="19"/>
      <c r="AD23" s="19"/>
      <c r="AE23" s="19"/>
      <c r="AF23" s="19"/>
      <c r="AG23" s="19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9"/>
      <c r="U24" s="19"/>
      <c r="V24" s="19"/>
      <c r="W24" s="19"/>
      <c r="X24" s="31"/>
      <c r="Y24" s="19"/>
      <c r="Z24" s="19"/>
      <c r="AA24" s="19"/>
      <c r="AB24" s="19"/>
      <c r="AC24" s="19"/>
      <c r="AD24" s="26"/>
      <c r="AE24" s="26"/>
      <c r="AF24" s="26"/>
      <c r="AG24" s="28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9"/>
      <c r="U25" s="19"/>
      <c r="V25" s="19"/>
      <c r="W25" s="19"/>
      <c r="X25" s="26"/>
      <c r="Y25" s="26"/>
      <c r="Z25" s="26"/>
      <c r="AA25" s="19"/>
      <c r="AB25" s="19"/>
      <c r="AC25" s="19"/>
      <c r="AD25" s="19"/>
      <c r="AE25" s="19"/>
      <c r="AF25" s="19"/>
      <c r="AG25" s="19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9"/>
      <c r="U26" s="19"/>
      <c r="V26" s="19"/>
      <c r="W26" s="19"/>
      <c r="X26" s="31"/>
      <c r="Y26" s="19"/>
      <c r="Z26" s="19"/>
      <c r="AA26" s="26"/>
      <c r="AB26" s="19"/>
      <c r="AC26" s="19"/>
      <c r="AD26" s="19"/>
      <c r="AE26" s="19"/>
      <c r="AF26" s="19"/>
      <c r="AG26" s="19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9"/>
      <c r="U27" s="19"/>
      <c r="V27" s="19"/>
      <c r="W27" s="19"/>
      <c r="X27" s="31"/>
      <c r="Y27" s="19"/>
      <c r="Z27" s="19"/>
      <c r="AA27" s="19"/>
      <c r="AB27" s="26"/>
      <c r="AC27" s="26"/>
      <c r="AD27" s="19"/>
      <c r="AE27" s="19"/>
      <c r="AF27" s="19"/>
      <c r="AG27" s="19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9"/>
      <c r="U28" s="19"/>
      <c r="V28" s="19"/>
      <c r="W28" s="19"/>
      <c r="X28" s="31"/>
      <c r="Y28" s="19"/>
      <c r="Z28" s="19"/>
      <c r="AA28" s="19"/>
      <c r="AB28" s="19"/>
      <c r="AC28" s="19"/>
      <c r="AD28" s="19"/>
      <c r="AE28" s="19"/>
      <c r="AF28" s="19"/>
      <c r="AG28" s="19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9"/>
      <c r="U29" s="19"/>
      <c r="V29" s="19"/>
      <c r="W29" s="19"/>
      <c r="X29" s="31"/>
      <c r="Y29" s="19"/>
      <c r="Z29" s="19"/>
      <c r="AA29" s="19"/>
      <c r="AB29" s="19"/>
      <c r="AC29" s="19"/>
      <c r="AD29" s="19"/>
      <c r="AE29" s="19"/>
      <c r="AF29" s="19"/>
      <c r="AG29" s="19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9"/>
      <c r="U30" s="19"/>
      <c r="V30" s="19"/>
      <c r="W30" s="19"/>
      <c r="X30" s="31"/>
      <c r="Y30" s="19"/>
      <c r="Z30" s="19"/>
      <c r="AA30" s="19"/>
      <c r="AB30" s="19"/>
      <c r="AC30" s="19"/>
      <c r="AD30" s="19"/>
      <c r="AE30" s="19"/>
      <c r="AF30" s="19"/>
      <c r="AG30" s="19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31"/>
      <c r="Y31" s="19"/>
      <c r="Z31" s="19"/>
      <c r="AA31" s="19"/>
      <c r="AB31" s="19"/>
      <c r="AC31" s="19"/>
      <c r="AD31" s="19"/>
      <c r="AE31" s="19"/>
      <c r="AF31" s="19"/>
      <c r="AG31" s="19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31"/>
      <c r="Y32" s="19"/>
      <c r="Z32" s="19"/>
      <c r="AA32" s="19"/>
      <c r="AB32" s="19"/>
      <c r="AC32" s="19"/>
      <c r="AD32" s="19"/>
      <c r="AE32" s="19"/>
      <c r="AF32" s="19"/>
      <c r="AG32" s="19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31"/>
      <c r="Y33" s="19"/>
      <c r="Z33" s="19"/>
      <c r="AA33" s="19"/>
      <c r="AB33" s="19"/>
      <c r="AC33" s="19"/>
      <c r="AD33" s="19"/>
      <c r="AE33" s="19"/>
      <c r="AF33" s="19"/>
      <c r="AG33" s="19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31"/>
      <c r="Y34" s="19"/>
      <c r="Z34" s="19"/>
      <c r="AA34" s="19"/>
      <c r="AB34" s="19"/>
      <c r="AC34" s="19"/>
      <c r="AD34" s="19"/>
      <c r="AE34" s="19"/>
      <c r="AF34" s="19"/>
      <c r="AG34" s="19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31"/>
      <c r="Y35" s="19"/>
      <c r="Z35" s="19"/>
      <c r="AA35" s="19"/>
      <c r="AB35" s="19"/>
      <c r="AC35" s="19"/>
      <c r="AD35" s="19"/>
      <c r="AE35" s="19"/>
      <c r="AF35" s="19"/>
      <c r="AG35" s="19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31"/>
      <c r="Y36" s="19"/>
      <c r="Z36" s="19"/>
      <c r="AA36" s="19"/>
      <c r="AB36" s="19"/>
      <c r="AC36" s="19"/>
      <c r="AD36" s="19"/>
      <c r="AE36" s="19"/>
      <c r="AF36" s="19"/>
      <c r="AG36" s="19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31"/>
      <c r="Y37" s="19"/>
      <c r="Z37" s="19"/>
      <c r="AA37" s="19"/>
      <c r="AB37" s="19"/>
      <c r="AC37" s="19"/>
      <c r="AD37" s="19"/>
      <c r="AE37" s="19"/>
      <c r="AF37" s="19"/>
      <c r="AG37" s="19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31"/>
      <c r="Y38" s="19"/>
      <c r="Z38" s="19"/>
      <c r="AA38" s="19"/>
      <c r="AB38" s="19"/>
      <c r="AC38" s="19"/>
      <c r="AD38" s="19"/>
      <c r="AE38" s="19"/>
      <c r="AF38" s="19"/>
      <c r="AG38" s="19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31"/>
      <c r="Y39" s="19"/>
      <c r="Z39" s="19"/>
      <c r="AA39" s="19"/>
      <c r="AB39" s="19"/>
      <c r="AC39" s="19"/>
      <c r="AD39" s="19"/>
      <c r="AE39" s="19"/>
      <c r="AF39" s="19"/>
      <c r="AG39" s="19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31"/>
      <c r="Y40" s="19"/>
      <c r="Z40" s="19"/>
      <c r="AA40" s="19"/>
      <c r="AB40" s="19"/>
      <c r="AC40" s="19"/>
      <c r="AD40" s="19"/>
      <c r="AE40" s="19"/>
      <c r="AF40" s="19"/>
      <c r="AG40" s="19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31"/>
      <c r="Y41" s="19"/>
      <c r="Z41" s="19"/>
      <c r="AA41" s="19"/>
      <c r="AB41" s="19"/>
      <c r="AC41" s="19"/>
      <c r="AD41" s="19"/>
      <c r="AE41" s="19"/>
      <c r="AF41" s="19"/>
      <c r="AG41" s="19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31"/>
      <c r="Y42" s="19"/>
      <c r="Z42" s="19"/>
      <c r="AA42" s="19"/>
      <c r="AB42" s="19"/>
      <c r="AC42" s="19"/>
      <c r="AD42" s="19"/>
      <c r="AE42" s="19"/>
      <c r="AF42" s="19"/>
      <c r="AG42" s="19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31"/>
      <c r="Y43" s="19"/>
      <c r="Z43" s="19"/>
      <c r="AA43" s="19"/>
      <c r="AB43" s="19"/>
      <c r="AC43" s="19"/>
      <c r="AD43" s="19"/>
      <c r="AE43" s="19"/>
      <c r="AF43" s="19"/>
      <c r="AG43" s="19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31"/>
      <c r="Y44" s="19"/>
      <c r="Z44" s="19"/>
      <c r="AA44" s="19"/>
      <c r="AB44" s="19"/>
      <c r="AC44" s="19"/>
      <c r="AD44" s="19"/>
      <c r="AE44" s="19"/>
      <c r="AF44" s="19"/>
      <c r="AG44" s="19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31"/>
      <c r="Y45" s="19"/>
      <c r="Z45" s="19"/>
      <c r="AA45" s="19"/>
      <c r="AB45" s="19"/>
      <c r="AC45" s="19"/>
      <c r="AD45" s="19"/>
      <c r="AE45" s="19"/>
      <c r="AF45" s="19"/>
      <c r="AG45" s="19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31"/>
      <c r="Y46" s="19"/>
      <c r="Z46" s="19"/>
      <c r="AA46" s="19"/>
      <c r="AB46" s="19"/>
      <c r="AC46" s="19"/>
      <c r="AD46" s="19"/>
      <c r="AE46" s="19"/>
      <c r="AF46" s="19"/>
      <c r="AG46" s="19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31"/>
      <c r="Y47" s="19"/>
      <c r="Z47" s="19"/>
      <c r="AA47" s="19"/>
      <c r="AB47" s="19"/>
      <c r="AC47" s="19"/>
      <c r="AD47" s="19"/>
      <c r="AE47" s="19"/>
      <c r="AF47" s="19"/>
      <c r="AG47" s="19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31"/>
      <c r="Y48" s="19"/>
      <c r="Z48" s="19"/>
      <c r="AA48" s="19"/>
      <c r="AB48" s="19"/>
      <c r="AC48" s="19"/>
      <c r="AD48" s="19"/>
      <c r="AE48" s="19"/>
      <c r="AF48" s="19"/>
      <c r="AG48" s="19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31"/>
      <c r="Y49" s="19"/>
      <c r="Z49" s="19"/>
      <c r="AA49" s="19"/>
      <c r="AB49" s="19"/>
      <c r="AC49" s="19"/>
      <c r="AD49" s="19"/>
      <c r="AE49" s="19"/>
      <c r="AF49" s="19"/>
      <c r="AG49" s="19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31"/>
      <c r="Y50" s="19"/>
      <c r="Z50" s="19"/>
      <c r="AA50" s="19"/>
      <c r="AB50" s="19"/>
      <c r="AC50" s="19"/>
      <c r="AD50" s="19"/>
      <c r="AE50" s="19"/>
      <c r="AF50" s="19"/>
      <c r="AG50" s="19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31"/>
      <c r="Y51" s="19"/>
      <c r="Z51" s="19"/>
      <c r="AA51" s="19"/>
      <c r="AB51" s="19"/>
      <c r="AC51" s="19"/>
      <c r="AD51" s="19"/>
      <c r="AE51" s="19"/>
      <c r="AF51" s="19"/>
      <c r="AG51" s="19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19"/>
      <c r="V52" s="19"/>
      <c r="W52" s="19"/>
      <c r="X52" s="31"/>
      <c r="Y52" s="19"/>
      <c r="Z52" s="19"/>
      <c r="AA52" s="19"/>
      <c r="AB52" s="19"/>
      <c r="AC52" s="19"/>
      <c r="AD52" s="19"/>
      <c r="AE52" s="19"/>
      <c r="AF52" s="19"/>
      <c r="AG52" s="19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9"/>
      <c r="U53" s="19"/>
      <c r="V53" s="19"/>
      <c r="W53" s="19"/>
      <c r="X53" s="31"/>
      <c r="Y53" s="19"/>
      <c r="Z53" s="19"/>
      <c r="AA53" s="19"/>
      <c r="AB53" s="19"/>
      <c r="AC53" s="19"/>
      <c r="AD53" s="19"/>
      <c r="AE53" s="19"/>
      <c r="AF53" s="19"/>
      <c r="AG53" s="19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9"/>
      <c r="U54" s="19"/>
      <c r="V54" s="19"/>
      <c r="W54" s="19"/>
      <c r="X54" s="31"/>
      <c r="Y54" s="19"/>
      <c r="Z54" s="19"/>
      <c r="AA54" s="19"/>
      <c r="AB54" s="19"/>
      <c r="AC54" s="19"/>
      <c r="AD54" s="19"/>
      <c r="AE54" s="19"/>
      <c r="AF54" s="19"/>
      <c r="AG54" s="19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19"/>
      <c r="U55" s="19"/>
      <c r="V55" s="19"/>
      <c r="W55" s="19"/>
      <c r="X55" s="31"/>
      <c r="Y55" s="19"/>
      <c r="Z55" s="19"/>
      <c r="AA55" s="19"/>
      <c r="AB55" s="19"/>
      <c r="AC55" s="19"/>
      <c r="AD55" s="19"/>
      <c r="AE55" s="19"/>
      <c r="AF55" s="19"/>
      <c r="AG55" s="19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19"/>
      <c r="U56" s="19"/>
      <c r="V56" s="19"/>
      <c r="W56" s="19"/>
      <c r="X56" s="31"/>
      <c r="Y56" s="19"/>
      <c r="Z56" s="19"/>
      <c r="AA56" s="19"/>
      <c r="AB56" s="19"/>
      <c r="AC56" s="19"/>
      <c r="AD56" s="19"/>
      <c r="AE56" s="19"/>
      <c r="AF56" s="19"/>
      <c r="AG56" s="19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19"/>
      <c r="U57" s="19"/>
      <c r="V57" s="19"/>
      <c r="W57" s="19"/>
      <c r="X57" s="31"/>
      <c r="Y57" s="19"/>
      <c r="Z57" s="19"/>
      <c r="AA57" s="19"/>
      <c r="AB57" s="19"/>
      <c r="AC57" s="19"/>
      <c r="AD57" s="19"/>
      <c r="AE57" s="19"/>
      <c r="AF57" s="19"/>
      <c r="AG57" s="19"/>
      <c r="AH57" s="27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19"/>
      <c r="U58" s="19"/>
      <c r="V58" s="19"/>
      <c r="W58" s="19"/>
      <c r="X58" s="31"/>
      <c r="Y58" s="19"/>
      <c r="Z58" s="19"/>
      <c r="AA58" s="19"/>
      <c r="AB58" s="19"/>
      <c r="AC58" s="19"/>
      <c r="AD58" s="19"/>
      <c r="AE58" s="19"/>
      <c r="AF58" s="19"/>
      <c r="AG58" s="19"/>
      <c r="AH58" s="27"/>
      <c r="AI58" s="27"/>
      <c r="AJ58" s="27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19"/>
      <c r="U59" s="19"/>
      <c r="V59" s="19"/>
      <c r="W59" s="19"/>
      <c r="X59" s="31"/>
      <c r="Y59" s="19"/>
      <c r="Z59" s="19"/>
      <c r="AA59" s="19"/>
      <c r="AB59" s="19"/>
      <c r="AC59" s="19"/>
      <c r="AD59" s="19"/>
      <c r="AE59" s="19"/>
      <c r="AF59" s="19"/>
      <c r="AG59" s="19"/>
      <c r="AH59" s="27"/>
      <c r="AI59" s="27"/>
      <c r="AJ59" s="27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19"/>
      <c r="U60" s="19"/>
      <c r="V60" s="19"/>
      <c r="W60" s="19"/>
      <c r="X60" s="31"/>
      <c r="Y60" s="19"/>
      <c r="Z60" s="19"/>
      <c r="AA60" s="19"/>
      <c r="AB60" s="19"/>
      <c r="AC60" s="19"/>
      <c r="AD60" s="19"/>
      <c r="AE60" s="19"/>
      <c r="AF60" s="19"/>
      <c r="AG60" s="19"/>
      <c r="AH60" s="27"/>
      <c r="AI60" s="27"/>
      <c r="AJ60" s="27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x14ac:dyDescent="0.25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19"/>
      <c r="U61" s="19"/>
      <c r="V61" s="19"/>
      <c r="W61" s="19"/>
      <c r="X61" s="31"/>
      <c r="Y61" s="19"/>
      <c r="Z61" s="19"/>
      <c r="AA61" s="19"/>
      <c r="AB61" s="19"/>
      <c r="AC61" s="19"/>
      <c r="AD61" s="19"/>
      <c r="AE61" s="19"/>
      <c r="AF61" s="19"/>
      <c r="AG61" s="19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x14ac:dyDescent="0.25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19"/>
      <c r="U62" s="19"/>
      <c r="V62" s="19"/>
      <c r="W62" s="19"/>
      <c r="X62" s="31"/>
      <c r="Y62" s="19"/>
      <c r="Z62" s="19"/>
      <c r="AA62" s="19"/>
      <c r="AB62" s="19"/>
      <c r="AC62" s="19"/>
      <c r="AD62" s="19"/>
      <c r="AE62" s="19"/>
      <c r="AF62" s="19"/>
      <c r="AG62" s="19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x14ac:dyDescent="0.25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19"/>
      <c r="U63" s="19"/>
      <c r="V63" s="19"/>
      <c r="W63" s="19"/>
      <c r="X63" s="31"/>
      <c r="Y63" s="19"/>
      <c r="Z63" s="19"/>
      <c r="AA63" s="19"/>
      <c r="AB63" s="19"/>
      <c r="AC63" s="19"/>
      <c r="AD63" s="19"/>
      <c r="AE63" s="19"/>
      <c r="AF63" s="19"/>
      <c r="AG63" s="19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x14ac:dyDescent="0.25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9"/>
      <c r="U64" s="19"/>
      <c r="V64" s="19"/>
      <c r="W64" s="19"/>
      <c r="X64" s="31"/>
      <c r="Y64" s="19"/>
      <c r="Z64" s="19"/>
      <c r="AA64" s="19"/>
      <c r="AB64" s="19"/>
      <c r="AC64" s="19"/>
      <c r="AD64" s="19"/>
      <c r="AE64" s="19"/>
      <c r="AF64" s="19"/>
      <c r="AG64" s="19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x14ac:dyDescent="0.25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9"/>
      <c r="U65" s="19"/>
      <c r="V65" s="19"/>
      <c r="W65" s="19"/>
      <c r="X65" s="31"/>
      <c r="Y65" s="19"/>
      <c r="Z65" s="19"/>
      <c r="AA65" s="19"/>
      <c r="AB65" s="19"/>
      <c r="AC65" s="19"/>
      <c r="AD65" s="19"/>
      <c r="AE65" s="19"/>
      <c r="AF65" s="19"/>
      <c r="AG65" s="19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x14ac:dyDescent="0.25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9"/>
      <c r="U66" s="19"/>
      <c r="V66" s="19"/>
      <c r="W66" s="19"/>
      <c r="X66" s="31"/>
      <c r="Y66" s="19"/>
      <c r="Z66" s="19"/>
      <c r="AA66" s="19"/>
      <c r="AB66" s="19"/>
      <c r="AC66" s="19"/>
      <c r="AD66" s="19"/>
      <c r="AE66" s="19"/>
      <c r="AF66" s="19"/>
      <c r="AG66" s="19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x14ac:dyDescent="0.25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9"/>
      <c r="U67" s="19"/>
      <c r="V67" s="19"/>
      <c r="W67" s="19"/>
      <c r="X67" s="31"/>
      <c r="Y67" s="19"/>
      <c r="Z67" s="19"/>
      <c r="AA67" s="19"/>
      <c r="AB67" s="19"/>
      <c r="AC67" s="19"/>
      <c r="AD67" s="19"/>
      <c r="AE67" s="19"/>
      <c r="AF67" s="19"/>
      <c r="AG67" s="19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x14ac:dyDescent="0.25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31"/>
      <c r="Y68" s="19"/>
      <c r="Z68" s="19"/>
      <c r="AA68" s="19"/>
      <c r="AB68" s="19"/>
      <c r="AC68" s="19"/>
      <c r="AD68" s="19"/>
      <c r="AE68" s="19"/>
      <c r="AF68" s="19"/>
      <c r="AG68" s="19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x14ac:dyDescent="0.25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31"/>
      <c r="Y69" s="19"/>
      <c r="Z69" s="19"/>
      <c r="AA69" s="19"/>
      <c r="AB69" s="19"/>
      <c r="AC69" s="19"/>
      <c r="AD69" s="19"/>
      <c r="AE69" s="19"/>
      <c r="AF69" s="19"/>
      <c r="AG69" s="19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x14ac:dyDescent="0.25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31"/>
      <c r="Y70" s="19"/>
      <c r="Z70" s="19"/>
      <c r="AA70" s="19"/>
      <c r="AB70" s="19"/>
      <c r="AC70" s="19"/>
      <c r="AD70" s="19"/>
      <c r="AE70" s="19"/>
      <c r="AF70" s="19"/>
      <c r="AG70" s="19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x14ac:dyDescent="0.25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31"/>
      <c r="Y71" s="19"/>
      <c r="Z71" s="19"/>
      <c r="AA71" s="19"/>
      <c r="AB71" s="19"/>
      <c r="AC71" s="19"/>
      <c r="AD71" s="19"/>
      <c r="AE71" s="19"/>
      <c r="AF71" s="19"/>
      <c r="AG71" s="19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x14ac:dyDescent="0.25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31"/>
      <c r="Y72" s="19"/>
      <c r="Z72" s="19"/>
      <c r="AA72" s="19"/>
      <c r="AB72" s="19"/>
      <c r="AC72" s="19"/>
      <c r="AD72" s="19"/>
      <c r="AE72" s="19"/>
      <c r="AF72" s="19"/>
      <c r="AG72" s="19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x14ac:dyDescent="0.25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31"/>
      <c r="Y73" s="19"/>
      <c r="Z73" s="19"/>
      <c r="AA73" s="19"/>
      <c r="AB73" s="19"/>
      <c r="AC73" s="19"/>
      <c r="AD73" s="19"/>
      <c r="AE73" s="19"/>
      <c r="AF73" s="19"/>
      <c r="AG73" s="19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x14ac:dyDescent="0.25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31"/>
      <c r="Y74" s="19"/>
      <c r="Z74" s="19"/>
      <c r="AA74" s="19"/>
      <c r="AB74" s="19"/>
      <c r="AC74" s="19"/>
      <c r="AD74" s="19"/>
      <c r="AE74" s="19"/>
      <c r="AF74" s="19"/>
      <c r="AG74" s="19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x14ac:dyDescent="0.25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31"/>
      <c r="Y75" s="19"/>
      <c r="Z75" s="19"/>
      <c r="AA75" s="19"/>
      <c r="AB75" s="19"/>
      <c r="AC75" s="19"/>
      <c r="AD75" s="19"/>
      <c r="AE75" s="19"/>
      <c r="AF75" s="19"/>
      <c r="AG75" s="19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x14ac:dyDescent="0.25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31"/>
      <c r="Y76" s="19"/>
      <c r="Z76" s="19"/>
      <c r="AA76" s="19"/>
      <c r="AB76" s="19"/>
      <c r="AC76" s="19"/>
      <c r="AD76" s="19"/>
      <c r="AE76" s="19"/>
      <c r="AF76" s="19"/>
      <c r="AG76" s="19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x14ac:dyDescent="0.25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31"/>
      <c r="Y77" s="19"/>
      <c r="Z77" s="19"/>
      <c r="AA77" s="19"/>
      <c r="AB77" s="19"/>
      <c r="AC77" s="19"/>
      <c r="AD77" s="19"/>
      <c r="AE77" s="19"/>
      <c r="AF77" s="19"/>
      <c r="AG77" s="19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x14ac:dyDescent="0.25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31"/>
      <c r="Y78" s="19"/>
      <c r="Z78" s="19"/>
      <c r="AA78" s="19"/>
      <c r="AB78" s="19"/>
      <c r="AC78" s="19"/>
      <c r="AD78" s="19"/>
      <c r="AE78" s="19"/>
      <c r="AF78" s="19"/>
      <c r="AG78" s="19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x14ac:dyDescent="0.25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31"/>
      <c r="Y79" s="19"/>
      <c r="Z79" s="19"/>
      <c r="AA79" s="19"/>
      <c r="AB79" s="19"/>
      <c r="AC79" s="19"/>
      <c r="AD79" s="19"/>
      <c r="AE79" s="19"/>
      <c r="AF79" s="19"/>
      <c r="AG79" s="19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x14ac:dyDescent="0.25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31"/>
      <c r="Y80" s="19"/>
      <c r="Z80" s="19"/>
      <c r="AA80" s="19"/>
      <c r="AB80" s="19"/>
      <c r="AC80" s="19"/>
      <c r="AD80" s="19"/>
      <c r="AE80" s="19"/>
      <c r="AF80" s="19"/>
      <c r="AG80" s="19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x14ac:dyDescent="0.25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31"/>
      <c r="Y81" s="19"/>
      <c r="Z81" s="19"/>
      <c r="AA81" s="19"/>
      <c r="AB81" s="19"/>
      <c r="AC81" s="19"/>
      <c r="AD81" s="19"/>
      <c r="AE81" s="19"/>
      <c r="AF81" s="19"/>
      <c r="AG81" s="19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x14ac:dyDescent="0.25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31"/>
      <c r="Y82" s="19"/>
      <c r="Z82" s="19"/>
      <c r="AA82" s="19"/>
      <c r="AB82" s="19"/>
      <c r="AC82" s="19"/>
      <c r="AD82" s="19"/>
      <c r="AE82" s="19"/>
      <c r="AF82" s="19"/>
      <c r="AG82" s="19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x14ac:dyDescent="0.25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31"/>
      <c r="Y83" s="19"/>
      <c r="Z83" s="19"/>
      <c r="AA83" s="19"/>
      <c r="AB83" s="19"/>
      <c r="AC83" s="19"/>
      <c r="AD83" s="19"/>
      <c r="AE83" s="19"/>
      <c r="AF83" s="19"/>
      <c r="AG83" s="19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x14ac:dyDescent="0.25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31"/>
      <c r="Y84" s="19"/>
      <c r="Z84" s="19"/>
      <c r="AA84" s="19"/>
      <c r="AB84" s="19"/>
      <c r="AC84" s="19"/>
      <c r="AD84" s="19"/>
      <c r="AE84" s="19"/>
      <c r="AF84" s="19"/>
      <c r="AG84" s="19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x14ac:dyDescent="0.25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31"/>
      <c r="Y85" s="19"/>
      <c r="Z85" s="19"/>
      <c r="AA85" s="19"/>
      <c r="AB85" s="19"/>
      <c r="AC85" s="19"/>
      <c r="AD85" s="19"/>
      <c r="AE85" s="19"/>
      <c r="AF85" s="19"/>
      <c r="AG85" s="19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x14ac:dyDescent="0.25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19"/>
      <c r="U86" s="19"/>
      <c r="V86" s="19"/>
      <c r="W86" s="19"/>
      <c r="X86" s="31"/>
      <c r="Y86" s="19"/>
      <c r="Z86" s="19"/>
      <c r="AA86" s="19"/>
      <c r="AB86" s="19"/>
      <c r="AC86" s="19"/>
      <c r="AD86" s="19"/>
      <c r="AE86" s="19"/>
      <c r="AF86" s="19"/>
      <c r="AG86" s="19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x14ac:dyDescent="0.25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19"/>
      <c r="U87" s="19"/>
      <c r="V87" s="19"/>
      <c r="W87" s="19"/>
      <c r="X87" s="31"/>
      <c r="Y87" s="19"/>
      <c r="Z87" s="19"/>
      <c r="AA87" s="19"/>
      <c r="AB87" s="19"/>
      <c r="AC87" s="19"/>
      <c r="AD87" s="19"/>
      <c r="AE87" s="19"/>
      <c r="AF87" s="19"/>
      <c r="AG87" s="19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x14ac:dyDescent="0.25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19"/>
      <c r="U88" s="19"/>
      <c r="V88" s="19"/>
      <c r="W88" s="19"/>
      <c r="X88" s="31"/>
      <c r="Y88" s="19"/>
      <c r="Z88" s="19"/>
      <c r="AA88" s="19"/>
      <c r="AB88" s="19"/>
      <c r="AC88" s="19"/>
      <c r="AD88" s="19"/>
      <c r="AE88" s="19"/>
      <c r="AF88" s="19"/>
      <c r="AG88" s="19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x14ac:dyDescent="0.25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19"/>
      <c r="U89" s="19"/>
      <c r="V89" s="19"/>
      <c r="W89" s="19"/>
      <c r="X89" s="31"/>
      <c r="Y89" s="19"/>
      <c r="Z89" s="19"/>
      <c r="AA89" s="19"/>
      <c r="AB89" s="19"/>
      <c r="AC89" s="19"/>
      <c r="AD89" s="19"/>
      <c r="AE89" s="19"/>
      <c r="AF89" s="19"/>
      <c r="AG89" s="19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x14ac:dyDescent="0.25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19"/>
      <c r="U90" s="19"/>
      <c r="V90" s="19"/>
      <c r="W90" s="19"/>
      <c r="X90" s="31"/>
      <c r="Y90" s="19"/>
      <c r="Z90" s="19"/>
      <c r="AA90" s="19"/>
      <c r="AB90" s="19"/>
      <c r="AC90" s="19"/>
      <c r="AD90" s="19"/>
      <c r="AE90" s="19"/>
      <c r="AF90" s="19"/>
      <c r="AG90" s="19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x14ac:dyDescent="0.25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19"/>
      <c r="U91" s="19"/>
      <c r="V91" s="19"/>
      <c r="W91" s="19"/>
      <c r="X91" s="31"/>
      <c r="Y91" s="19"/>
      <c r="Z91" s="19"/>
      <c r="AA91" s="19"/>
      <c r="AB91" s="19"/>
      <c r="AC91" s="19"/>
      <c r="AD91" s="19"/>
      <c r="AE91" s="19"/>
      <c r="AF91" s="19"/>
      <c r="AG91" s="19"/>
      <c r="AH91" s="27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x14ac:dyDescent="0.25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19"/>
      <c r="U92" s="19"/>
      <c r="V92" s="19"/>
      <c r="W92" s="19"/>
      <c r="X92" s="31"/>
      <c r="Y92" s="19"/>
      <c r="Z92" s="19"/>
      <c r="AA92" s="19"/>
      <c r="AB92" s="19"/>
      <c r="AC92" s="19"/>
      <c r="AD92" s="19"/>
      <c r="AE92" s="19"/>
      <c r="AF92" s="19"/>
      <c r="AG92" s="19"/>
      <c r="AH92" s="27"/>
      <c r="AI92" s="27"/>
      <c r="AJ92" s="27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x14ac:dyDescent="0.25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19"/>
      <c r="U93" s="19"/>
      <c r="V93" s="19"/>
      <c r="W93" s="19"/>
      <c r="X93" s="31"/>
      <c r="Y93" s="19"/>
      <c r="Z93" s="19"/>
      <c r="AA93" s="19"/>
      <c r="AB93" s="19"/>
      <c r="AC93" s="19"/>
      <c r="AD93" s="19"/>
      <c r="AE93" s="19"/>
      <c r="AF93" s="19"/>
      <c r="AG93" s="19"/>
      <c r="AH93" s="27"/>
      <c r="AI93" s="27"/>
      <c r="AJ93" s="27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x14ac:dyDescent="0.25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19"/>
      <c r="U94" s="19"/>
      <c r="V94" s="19"/>
      <c r="W94" s="19"/>
      <c r="X94" s="31"/>
      <c r="Y94" s="19"/>
      <c r="Z94" s="19"/>
      <c r="AA94" s="19"/>
      <c r="AB94" s="19"/>
      <c r="AC94" s="19"/>
      <c r="AD94" s="19"/>
      <c r="AE94" s="19"/>
      <c r="AF94" s="19"/>
      <c r="AG94" s="19"/>
      <c r="AH94" s="27"/>
      <c r="AI94" s="27"/>
      <c r="AJ94" s="27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x14ac:dyDescent="0.25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31"/>
      <c r="Y95" s="19"/>
      <c r="Z95" s="19"/>
      <c r="AA95" s="19"/>
      <c r="AB95" s="19"/>
      <c r="AC95" s="19"/>
      <c r="AD95" s="19"/>
      <c r="AE95" s="19"/>
      <c r="AF95" s="19"/>
      <c r="AG95" s="19"/>
      <c r="AH95" s="27"/>
      <c r="AI95" s="27"/>
      <c r="AJ95" s="27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x14ac:dyDescent="0.25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31"/>
      <c r="Y96" s="19"/>
      <c r="Z96" s="19"/>
      <c r="AA96" s="19"/>
      <c r="AB96" s="19"/>
      <c r="AC96" s="19"/>
      <c r="AD96" s="19"/>
      <c r="AE96" s="19"/>
      <c r="AF96" s="19"/>
      <c r="AG96" s="19"/>
      <c r="AH96" s="27"/>
      <c r="AI96" s="27"/>
      <c r="AJ96" s="27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x14ac:dyDescent="0.25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31"/>
      <c r="Y97" s="19"/>
      <c r="Z97" s="19"/>
      <c r="AA97" s="19"/>
      <c r="AB97" s="19"/>
      <c r="AC97" s="19"/>
      <c r="AD97" s="19"/>
      <c r="AE97" s="19"/>
      <c r="AF97" s="19"/>
      <c r="AG97" s="19"/>
      <c r="AH97" s="27"/>
      <c r="AI97" s="27"/>
      <c r="AJ97" s="27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x14ac:dyDescent="0.25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31"/>
      <c r="Y98" s="19"/>
      <c r="Z98" s="19"/>
      <c r="AA98" s="19"/>
      <c r="AB98" s="19"/>
      <c r="AC98" s="19"/>
      <c r="AD98" s="19"/>
      <c r="AE98" s="19"/>
      <c r="AF98" s="19"/>
      <c r="AG98" s="19"/>
      <c r="AH98" s="27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x14ac:dyDescent="0.25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31"/>
      <c r="Y99" s="19"/>
      <c r="Z99" s="19"/>
      <c r="AA99" s="19"/>
      <c r="AB99" s="19"/>
      <c r="AC99" s="19"/>
      <c r="AD99" s="19"/>
      <c r="AE99" s="19"/>
      <c r="AF99" s="19"/>
      <c r="AG99" s="19"/>
      <c r="AH99" s="27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x14ac:dyDescent="0.25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31"/>
      <c r="Y100" s="19"/>
      <c r="Z100" s="19"/>
      <c r="AA100" s="19"/>
      <c r="AB100" s="19"/>
      <c r="AC100" s="19"/>
      <c r="AD100" s="19"/>
      <c r="AE100" s="19"/>
      <c r="AF100" s="19"/>
      <c r="AG100" s="19"/>
      <c r="AH100" s="27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x14ac:dyDescent="0.25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31"/>
      <c r="Y101" s="19"/>
      <c r="Z101" s="19"/>
      <c r="AA101" s="19"/>
      <c r="AB101" s="19"/>
      <c r="AC101" s="19"/>
      <c r="AD101" s="19"/>
      <c r="AE101" s="19"/>
      <c r="AF101" s="19"/>
      <c r="AG101" s="19"/>
      <c r="AH101" s="27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x14ac:dyDescent="0.25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31"/>
      <c r="Y102" s="19"/>
      <c r="Z102" s="19"/>
      <c r="AA102" s="19"/>
      <c r="AB102" s="19"/>
      <c r="AC102" s="19"/>
      <c r="AD102" s="19"/>
      <c r="AE102" s="19"/>
      <c r="AF102" s="19"/>
      <c r="AG102" s="19"/>
      <c r="AH102" s="27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x14ac:dyDescent="0.25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31"/>
      <c r="Y103" s="19"/>
      <c r="Z103" s="19"/>
      <c r="AA103" s="19"/>
      <c r="AB103" s="19"/>
      <c r="AC103" s="19"/>
      <c r="AD103" s="19"/>
      <c r="AE103" s="19"/>
      <c r="AF103" s="19"/>
      <c r="AG103" s="19"/>
      <c r="AH103" s="27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x14ac:dyDescent="0.25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31"/>
      <c r="Y104" s="19"/>
      <c r="Z104" s="19"/>
      <c r="AA104" s="19"/>
      <c r="AB104" s="19"/>
      <c r="AC104" s="19"/>
      <c r="AD104" s="19"/>
      <c r="AE104" s="19"/>
      <c r="AF104" s="19"/>
      <c r="AG104" s="19"/>
      <c r="AH104" s="27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x14ac:dyDescent="0.25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31"/>
      <c r="Y105" s="19"/>
      <c r="Z105" s="19"/>
      <c r="AA105" s="19"/>
      <c r="AB105" s="19"/>
      <c r="AC105" s="19"/>
      <c r="AD105" s="19"/>
      <c r="AE105" s="19"/>
      <c r="AF105" s="19"/>
      <c r="AG105" s="19"/>
      <c r="AH105" s="27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x14ac:dyDescent="0.25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31"/>
      <c r="Y106" s="19"/>
      <c r="Z106" s="19"/>
      <c r="AA106" s="19"/>
      <c r="AB106" s="19"/>
      <c r="AC106" s="19"/>
      <c r="AD106" s="19"/>
      <c r="AE106" s="19"/>
      <c r="AF106" s="19"/>
      <c r="AG106" s="19"/>
      <c r="AH106" s="27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x14ac:dyDescent="0.25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31"/>
      <c r="Y107" s="19"/>
      <c r="Z107" s="19"/>
      <c r="AA107" s="19"/>
      <c r="AB107" s="19"/>
      <c r="AC107" s="19"/>
      <c r="AD107" s="19"/>
      <c r="AE107" s="19"/>
      <c r="AF107" s="19"/>
      <c r="AG107" s="19"/>
      <c r="AH107" s="27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x14ac:dyDescent="0.25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31"/>
      <c r="Y108" s="19"/>
      <c r="Z108" s="19"/>
      <c r="AA108" s="19"/>
      <c r="AB108" s="19"/>
      <c r="AC108" s="19"/>
      <c r="AD108" s="19"/>
      <c r="AE108" s="19"/>
      <c r="AF108" s="19"/>
      <c r="AG108" s="19"/>
      <c r="AH108" s="27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x14ac:dyDescent="0.25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31"/>
      <c r="Y109" s="19"/>
      <c r="Z109" s="19"/>
      <c r="AA109" s="19"/>
      <c r="AB109" s="19"/>
      <c r="AC109" s="19"/>
      <c r="AD109" s="19"/>
      <c r="AE109" s="19"/>
      <c r="AF109" s="19"/>
      <c r="AG109" s="19"/>
      <c r="AH109" s="27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x14ac:dyDescent="0.25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19"/>
      <c r="W110" s="31"/>
      <c r="X110" s="31"/>
      <c r="Y110" s="19"/>
      <c r="Z110" s="19"/>
      <c r="AA110" s="19"/>
      <c r="AB110" s="19"/>
      <c r="AC110" s="19"/>
      <c r="AD110" s="19"/>
      <c r="AE110" s="19"/>
      <c r="AF110" s="19"/>
      <c r="AG110" s="19"/>
      <c r="AH110" s="27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x14ac:dyDescent="0.25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19"/>
      <c r="W111" s="31"/>
      <c r="X111" s="31"/>
      <c r="Y111" s="19"/>
      <c r="Z111" s="19"/>
      <c r="AA111" s="19"/>
      <c r="AB111" s="19"/>
      <c r="AC111" s="19"/>
      <c r="AD111" s="19"/>
      <c r="AE111" s="19"/>
      <c r="AF111" s="19"/>
      <c r="AG111" s="19"/>
      <c r="AH111" s="27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x14ac:dyDescent="0.25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19"/>
      <c r="W112" s="31"/>
      <c r="X112" s="31"/>
      <c r="Y112" s="19"/>
      <c r="Z112" s="19"/>
      <c r="AA112" s="19"/>
      <c r="AB112" s="19"/>
      <c r="AC112" s="19"/>
      <c r="AD112" s="19"/>
      <c r="AE112" s="19"/>
      <c r="AF112" s="19"/>
      <c r="AG112" s="19"/>
      <c r="AH112" s="27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x14ac:dyDescent="0.25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19"/>
      <c r="W113" s="31"/>
      <c r="X113" s="31"/>
      <c r="Y113" s="19"/>
      <c r="Z113" s="19"/>
      <c r="AA113" s="19"/>
      <c r="AB113" s="19"/>
      <c r="AC113" s="19"/>
      <c r="AD113" s="19"/>
      <c r="AE113" s="19"/>
      <c r="AF113" s="19"/>
      <c r="AG113" s="19"/>
      <c r="AH113" s="27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x14ac:dyDescent="0.25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19"/>
      <c r="W114" s="31"/>
      <c r="X114" s="31"/>
      <c r="Y114" s="19"/>
      <c r="Z114" s="19"/>
      <c r="AA114" s="19"/>
      <c r="AB114" s="19"/>
      <c r="AC114" s="19"/>
      <c r="AD114" s="19"/>
      <c r="AE114" s="19"/>
      <c r="AF114" s="19"/>
      <c r="AG114" s="19"/>
      <c r="AH114" s="27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x14ac:dyDescent="0.25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19"/>
      <c r="W115" s="31"/>
      <c r="X115" s="31"/>
      <c r="Y115" s="19"/>
      <c r="Z115" s="19"/>
      <c r="AA115" s="19"/>
      <c r="AB115" s="19"/>
      <c r="AC115" s="19"/>
      <c r="AD115" s="19"/>
      <c r="AE115" s="19"/>
      <c r="AF115" s="19"/>
      <c r="AG115" s="19"/>
      <c r="AH115" s="27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x14ac:dyDescent="0.25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19"/>
      <c r="W116" s="31"/>
      <c r="X116" s="31"/>
      <c r="Y116" s="19"/>
      <c r="Z116" s="19"/>
      <c r="AA116" s="19"/>
      <c r="AB116" s="19"/>
      <c r="AC116" s="19"/>
      <c r="AD116" s="19"/>
      <c r="AE116" s="19"/>
      <c r="AF116" s="19"/>
      <c r="AG116" s="19"/>
      <c r="AH116" s="27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x14ac:dyDescent="0.25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19"/>
      <c r="W117" s="31"/>
      <c r="X117" s="31"/>
      <c r="Y117" s="19"/>
      <c r="Z117" s="19"/>
      <c r="AA117" s="19"/>
      <c r="AB117" s="19"/>
      <c r="AC117" s="19"/>
      <c r="AD117" s="19"/>
      <c r="AE117" s="19"/>
      <c r="AF117" s="19"/>
      <c r="AG117" s="19"/>
      <c r="AH117" s="27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x14ac:dyDescent="0.25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19"/>
      <c r="W118" s="31"/>
      <c r="X118" s="31"/>
      <c r="Y118" s="19"/>
      <c r="Z118" s="19"/>
      <c r="AA118" s="19"/>
      <c r="AB118" s="19"/>
      <c r="AC118" s="19"/>
      <c r="AD118" s="19"/>
      <c r="AE118" s="19"/>
      <c r="AF118" s="19"/>
      <c r="AG118" s="19"/>
      <c r="AH118" s="27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x14ac:dyDescent="0.25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19"/>
      <c r="W119" s="31"/>
      <c r="X119" s="31"/>
      <c r="Y119" s="19"/>
      <c r="Z119" s="19"/>
      <c r="AA119" s="19"/>
      <c r="AB119" s="19"/>
      <c r="AC119" s="19"/>
      <c r="AD119" s="19"/>
      <c r="AE119" s="19"/>
      <c r="AF119" s="19"/>
      <c r="AG119" s="19"/>
      <c r="AH119" s="27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x14ac:dyDescent="0.25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19"/>
      <c r="W120" s="31"/>
      <c r="X120" s="31"/>
      <c r="Y120" s="19"/>
      <c r="Z120" s="19"/>
      <c r="AA120" s="19"/>
      <c r="AB120" s="19"/>
      <c r="AC120" s="19"/>
      <c r="AD120" s="19"/>
      <c r="AE120" s="19"/>
      <c r="AF120" s="19"/>
      <c r="AG120" s="19"/>
      <c r="AH120" s="27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x14ac:dyDescent="0.25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19"/>
      <c r="W121" s="31"/>
      <c r="X121" s="31"/>
      <c r="Y121" s="19"/>
      <c r="Z121" s="19"/>
      <c r="AA121" s="19"/>
      <c r="AB121" s="19"/>
      <c r="AC121" s="19"/>
      <c r="AD121" s="19"/>
      <c r="AE121" s="19"/>
      <c r="AF121" s="19"/>
      <c r="AG121" s="19"/>
      <c r="AH121" s="27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x14ac:dyDescent="0.25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19"/>
      <c r="W122" s="31"/>
      <c r="X122" s="31"/>
      <c r="Y122" s="19"/>
      <c r="Z122" s="19"/>
      <c r="AA122" s="19"/>
      <c r="AB122" s="19"/>
      <c r="AC122" s="19"/>
      <c r="AD122" s="19"/>
      <c r="AE122" s="19"/>
      <c r="AF122" s="19"/>
      <c r="AG122" s="19"/>
      <c r="AH122" s="27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x14ac:dyDescent="0.25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19"/>
      <c r="W123" s="31"/>
      <c r="X123" s="31"/>
      <c r="Y123" s="19"/>
      <c r="Z123" s="19"/>
      <c r="AA123" s="19"/>
      <c r="AB123" s="19"/>
      <c r="AC123" s="19"/>
      <c r="AD123" s="19"/>
      <c r="AE123" s="19"/>
      <c r="AF123" s="19"/>
      <c r="AG123" s="19"/>
      <c r="AH123" s="27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x14ac:dyDescent="0.25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19"/>
      <c r="W124" s="31"/>
      <c r="X124" s="31"/>
      <c r="Y124" s="19"/>
      <c r="Z124" s="19"/>
      <c r="AA124" s="19"/>
      <c r="AB124" s="19"/>
      <c r="AC124" s="19"/>
      <c r="AD124" s="19"/>
      <c r="AE124" s="19"/>
      <c r="AF124" s="19"/>
      <c r="AG124" s="19"/>
      <c r="AH124" s="27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x14ac:dyDescent="0.25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19"/>
      <c r="W125" s="31"/>
      <c r="X125" s="31"/>
      <c r="Y125" s="19"/>
      <c r="Z125" s="19"/>
      <c r="AA125" s="19"/>
      <c r="AB125" s="19"/>
      <c r="AC125" s="19"/>
      <c r="AD125" s="19"/>
      <c r="AE125" s="19"/>
      <c r="AF125" s="19"/>
      <c r="AG125" s="19"/>
      <c r="AH125" s="27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x14ac:dyDescent="0.25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19"/>
      <c r="W126" s="31"/>
      <c r="X126" s="31"/>
      <c r="Y126" s="19"/>
      <c r="Z126" s="19"/>
      <c r="AA126" s="19"/>
      <c r="AB126" s="19"/>
      <c r="AC126" s="19"/>
      <c r="AD126" s="19"/>
      <c r="AE126" s="19"/>
      <c r="AF126" s="19"/>
      <c r="AG126" s="19"/>
      <c r="AH126" s="27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x14ac:dyDescent="0.25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19"/>
      <c r="W127" s="31"/>
      <c r="X127" s="31"/>
      <c r="Y127" s="19"/>
      <c r="Z127" s="19"/>
      <c r="AA127" s="19"/>
      <c r="AB127" s="19"/>
      <c r="AC127" s="19"/>
      <c r="AD127" s="19"/>
      <c r="AE127" s="19"/>
      <c r="AF127" s="19"/>
      <c r="AG127" s="19"/>
      <c r="AH127" s="27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x14ac:dyDescent="0.25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19"/>
      <c r="W128" s="31"/>
      <c r="X128" s="31"/>
      <c r="Y128" s="19"/>
      <c r="Z128" s="19"/>
      <c r="AA128" s="19"/>
      <c r="AB128" s="19"/>
      <c r="AC128" s="19"/>
      <c r="AD128" s="19"/>
      <c r="AE128" s="19"/>
      <c r="AF128" s="19"/>
      <c r="AG128" s="19"/>
      <c r="AH128" s="27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x14ac:dyDescent="0.25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19"/>
      <c r="W129" s="31"/>
      <c r="X129" s="31"/>
      <c r="Y129" s="19"/>
      <c r="Z129" s="19"/>
      <c r="AA129" s="19"/>
      <c r="AB129" s="19"/>
      <c r="AC129" s="19"/>
      <c r="AD129" s="19"/>
      <c r="AE129" s="19"/>
      <c r="AF129" s="19"/>
      <c r="AG129" s="19"/>
      <c r="AH129" s="27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x14ac:dyDescent="0.25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19"/>
      <c r="W130" s="31"/>
      <c r="X130" s="31"/>
      <c r="Y130" s="19"/>
      <c r="Z130" s="19"/>
      <c r="AA130" s="19"/>
      <c r="AB130" s="19"/>
      <c r="AC130" s="19"/>
      <c r="AD130" s="19"/>
      <c r="AE130" s="19"/>
      <c r="AF130" s="19"/>
      <c r="AG130" s="19"/>
      <c r="AH130" s="27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x14ac:dyDescent="0.25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19"/>
      <c r="W131" s="31"/>
      <c r="X131" s="31"/>
      <c r="Y131" s="19"/>
      <c r="Z131" s="19"/>
      <c r="AA131" s="19"/>
      <c r="AB131" s="19"/>
      <c r="AC131" s="19"/>
      <c r="AD131" s="19"/>
      <c r="AE131" s="19"/>
      <c r="AF131" s="19"/>
      <c r="AG131" s="19"/>
      <c r="AH131" s="27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x14ac:dyDescent="0.25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19"/>
      <c r="W132" s="31"/>
      <c r="X132" s="31"/>
      <c r="Y132" s="19"/>
      <c r="Z132" s="19"/>
      <c r="AA132" s="19"/>
      <c r="AB132" s="19"/>
      <c r="AC132" s="19"/>
      <c r="AD132" s="19"/>
      <c r="AE132" s="19"/>
      <c r="AF132" s="19"/>
      <c r="AG132" s="19"/>
      <c r="AH132" s="27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x14ac:dyDescent="0.25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19"/>
      <c r="W133" s="31"/>
      <c r="X133" s="31"/>
      <c r="Y133" s="19"/>
      <c r="Z133" s="19"/>
      <c r="AA133" s="19"/>
      <c r="AB133" s="19"/>
      <c r="AC133" s="19"/>
      <c r="AD133" s="19"/>
      <c r="AE133" s="19"/>
      <c r="AF133" s="19"/>
      <c r="AG133" s="19"/>
      <c r="AH133" s="27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x14ac:dyDescent="0.25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19"/>
      <c r="W134" s="31"/>
      <c r="X134" s="31"/>
      <c r="Y134" s="19"/>
      <c r="Z134" s="19"/>
      <c r="AA134" s="19"/>
      <c r="AB134" s="19"/>
      <c r="AC134" s="19"/>
      <c r="AD134" s="19"/>
      <c r="AE134" s="19"/>
      <c r="AF134" s="19"/>
      <c r="AG134" s="19"/>
      <c r="AH134" s="27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19"/>
      <c r="W135" s="31"/>
      <c r="X135" s="31"/>
      <c r="Y135" s="19"/>
      <c r="Z135" s="19"/>
      <c r="AA135" s="19"/>
      <c r="AB135" s="19"/>
      <c r="AC135" s="19"/>
      <c r="AD135" s="19"/>
      <c r="AE135" s="19"/>
      <c r="AF135" s="19"/>
      <c r="AG135" s="19"/>
      <c r="AH135" s="27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x14ac:dyDescent="0.25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19"/>
      <c r="W136" s="31"/>
      <c r="X136" s="31"/>
      <c r="Y136" s="19"/>
      <c r="Z136" s="19"/>
      <c r="AA136" s="19"/>
      <c r="AB136" s="19"/>
      <c r="AC136" s="19"/>
      <c r="AD136" s="19"/>
      <c r="AE136" s="19"/>
      <c r="AF136" s="19"/>
      <c r="AG136" s="19"/>
      <c r="AH136" s="27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x14ac:dyDescent="0.25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19"/>
      <c r="W137" s="31"/>
      <c r="X137" s="31"/>
      <c r="Y137" s="19"/>
      <c r="Z137" s="19"/>
      <c r="AA137" s="19"/>
      <c r="AB137" s="19"/>
      <c r="AC137" s="19"/>
      <c r="AD137" s="19"/>
      <c r="AE137" s="19"/>
      <c r="AF137" s="19"/>
      <c r="AG137" s="19"/>
      <c r="AH137" s="27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x14ac:dyDescent="0.25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19"/>
      <c r="W138" s="31"/>
      <c r="X138" s="31"/>
      <c r="Y138" s="19"/>
      <c r="Z138" s="19"/>
      <c r="AA138" s="19"/>
      <c r="AB138" s="19"/>
      <c r="AC138" s="19"/>
      <c r="AD138" s="19"/>
      <c r="AE138" s="19"/>
      <c r="AF138" s="19"/>
      <c r="AG138" s="19"/>
      <c r="AH138" s="27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x14ac:dyDescent="0.25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19"/>
      <c r="W139" s="31"/>
      <c r="X139" s="31"/>
      <c r="Y139" s="19"/>
      <c r="Z139" s="19"/>
      <c r="AA139" s="19"/>
      <c r="AB139" s="19"/>
      <c r="AC139" s="19"/>
      <c r="AD139" s="19"/>
      <c r="AE139" s="19"/>
      <c r="AF139" s="19"/>
      <c r="AG139" s="19"/>
      <c r="AH139" s="27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x14ac:dyDescent="0.25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19"/>
      <c r="W140" s="31"/>
      <c r="X140" s="31"/>
      <c r="Y140" s="19"/>
      <c r="Z140" s="19"/>
      <c r="AA140" s="19"/>
      <c r="AB140" s="19"/>
      <c r="AC140" s="19"/>
      <c r="AD140" s="19"/>
      <c r="AE140" s="19"/>
      <c r="AF140" s="19"/>
      <c r="AG140" s="19"/>
      <c r="AH140" s="27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x14ac:dyDescent="0.25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19"/>
      <c r="W141" s="31"/>
      <c r="X141" s="31"/>
      <c r="Y141" s="19"/>
      <c r="Z141" s="19"/>
      <c r="AA141" s="19"/>
      <c r="AB141" s="19"/>
      <c r="AC141" s="19"/>
      <c r="AD141" s="19"/>
      <c r="AE141" s="19"/>
      <c r="AF141" s="19"/>
      <c r="AG141" s="19"/>
      <c r="AH141" s="27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x14ac:dyDescent="0.25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19"/>
      <c r="W142" s="31"/>
      <c r="X142" s="31"/>
      <c r="Y142" s="19"/>
      <c r="Z142" s="19"/>
      <c r="AA142" s="19"/>
      <c r="AB142" s="19"/>
      <c r="AC142" s="19"/>
      <c r="AD142" s="19"/>
      <c r="AE142" s="19"/>
      <c r="AF142" s="19"/>
      <c r="AG142" s="19"/>
      <c r="AH142" s="27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x14ac:dyDescent="0.25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19"/>
      <c r="W143" s="31"/>
      <c r="X143" s="31"/>
      <c r="Y143" s="19"/>
      <c r="Z143" s="19"/>
      <c r="AA143" s="19"/>
      <c r="AB143" s="19"/>
      <c r="AC143" s="19"/>
      <c r="AD143" s="19"/>
      <c r="AE143" s="19"/>
      <c r="AF143" s="19"/>
      <c r="AG143" s="19"/>
      <c r="AH143" s="27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x14ac:dyDescent="0.25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19"/>
      <c r="W144" s="31"/>
      <c r="X144" s="31"/>
      <c r="Y144" s="19"/>
      <c r="Z144" s="19"/>
      <c r="AA144" s="19"/>
      <c r="AB144" s="19"/>
      <c r="AC144" s="19"/>
      <c r="AD144" s="19"/>
      <c r="AE144" s="19"/>
      <c r="AF144" s="19"/>
      <c r="AG144" s="19"/>
      <c r="AH144" s="27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x14ac:dyDescent="0.25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19"/>
      <c r="W145" s="31"/>
      <c r="X145" s="31"/>
      <c r="Y145" s="19"/>
      <c r="Z145" s="19"/>
      <c r="AA145" s="19"/>
      <c r="AB145" s="19"/>
      <c r="AC145" s="19"/>
      <c r="AD145" s="19"/>
      <c r="AE145" s="19"/>
      <c r="AF145" s="19"/>
      <c r="AG145" s="19"/>
      <c r="AH145" s="27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x14ac:dyDescent="0.25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19"/>
      <c r="W146" s="31"/>
      <c r="X146" s="31"/>
      <c r="Y146" s="19"/>
      <c r="Z146" s="19"/>
      <c r="AA146" s="19"/>
      <c r="AB146" s="19"/>
      <c r="AC146" s="19"/>
      <c r="AD146" s="19"/>
      <c r="AE146" s="19"/>
      <c r="AF146" s="19"/>
      <c r="AG146" s="19"/>
      <c r="AH146" s="27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x14ac:dyDescent="0.25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4"/>
      <c r="AH147" s="27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x14ac:dyDescent="0.25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4"/>
      <c r="AH148" s="27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x14ac:dyDescent="0.25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4"/>
      <c r="AH149" s="27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x14ac:dyDescent="0.25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4"/>
      <c r="AH150" s="27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x14ac:dyDescent="0.25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4"/>
      <c r="AH151" s="27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x14ac:dyDescent="0.25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4"/>
      <c r="AH152" s="27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x14ac:dyDescent="0.25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4"/>
      <c r="AH153" s="27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x14ac:dyDescent="0.25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4"/>
      <c r="AH154" s="27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x14ac:dyDescent="0.25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4"/>
      <c r="AH155" s="27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x14ac:dyDescent="0.25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4"/>
      <c r="AH156" s="27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x14ac:dyDescent="0.25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4"/>
      <c r="AH157" s="27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x14ac:dyDescent="0.25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4"/>
      <c r="AH158" s="27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x14ac:dyDescent="0.25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4"/>
      <c r="AH159" s="27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x14ac:dyDescent="0.25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4"/>
      <c r="AH160" s="27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x14ac:dyDescent="0.25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4"/>
      <c r="AH161" s="27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x14ac:dyDescent="0.25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4"/>
      <c r="AH162" s="27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x14ac:dyDescent="0.25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4"/>
      <c r="AH163" s="27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x14ac:dyDescent="0.25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4"/>
      <c r="AH164" s="27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x14ac:dyDescent="0.25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4"/>
      <c r="AH165" s="27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x14ac:dyDescent="0.25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4"/>
      <c r="AH166" s="27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x14ac:dyDescent="0.25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4"/>
      <c r="AH167" s="27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x14ac:dyDescent="0.25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4"/>
      <c r="AH168" s="27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x14ac:dyDescent="0.25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4"/>
      <c r="AH169" s="27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x14ac:dyDescent="0.25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4"/>
      <c r="AH170" s="27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x14ac:dyDescent="0.25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4"/>
      <c r="AH171" s="27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x14ac:dyDescent="0.25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4"/>
      <c r="AH172" s="27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x14ac:dyDescent="0.25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4"/>
      <c r="AH173" s="27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x14ac:dyDescent="0.25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4"/>
      <c r="AH174" s="27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x14ac:dyDescent="0.25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4"/>
      <c r="AH175" s="27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x14ac:dyDescent="0.25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4"/>
      <c r="AH176" s="27"/>
      <c r="AI176" s="27"/>
      <c r="AJ176" s="27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x14ac:dyDescent="0.25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4"/>
      <c r="AH177" s="27"/>
      <c r="AI177" s="27"/>
      <c r="AJ177" s="27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x14ac:dyDescent="0.25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27"/>
      <c r="AI178" s="27"/>
      <c r="AJ178" s="27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x14ac:dyDescent="0.25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4"/>
      <c r="AH179" s="27"/>
      <c r="AI179" s="27"/>
      <c r="AJ179" s="27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x14ac:dyDescent="0.25">
      <c r="L180"/>
      <c r="M180"/>
      <c r="N180"/>
      <c r="O180"/>
      <c r="P180"/>
      <c r="Q180" s="19"/>
      <c r="R180" s="19"/>
      <c r="S180" s="19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4"/>
      <c r="AH180" s="27"/>
      <c r="AI180" s="27"/>
      <c r="AJ180" s="27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x14ac:dyDescent="0.25">
      <c r="L181"/>
      <c r="M181"/>
      <c r="N181"/>
      <c r="O181"/>
      <c r="P181"/>
      <c r="Q181" s="19"/>
      <c r="R181" s="19"/>
      <c r="S181" s="19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4"/>
      <c r="AH181" s="27"/>
      <c r="AI181" s="27"/>
      <c r="AJ181" s="27"/>
      <c r="AK181" s="26"/>
      <c r="AL181" s="19"/>
    </row>
    <row r="182" spans="1:57" x14ac:dyDescent="0.25">
      <c r="L182"/>
      <c r="M182"/>
      <c r="N182"/>
      <c r="O182"/>
      <c r="P182"/>
      <c r="Q182" s="19"/>
      <c r="R182" s="19"/>
      <c r="S182" s="19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4"/>
      <c r="AH182" s="27"/>
      <c r="AI182" s="27"/>
      <c r="AJ182" s="27"/>
      <c r="AK182" s="26"/>
      <c r="AL182" s="19"/>
    </row>
    <row r="183" spans="1:57" x14ac:dyDescent="0.25">
      <c r="L183"/>
      <c r="M183"/>
      <c r="N183"/>
      <c r="O183"/>
      <c r="P183"/>
      <c r="Q183" s="19"/>
      <c r="R183" s="19"/>
      <c r="S183" s="19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4"/>
      <c r="AH183" s="27"/>
      <c r="AI183" s="27"/>
      <c r="AJ183" s="27"/>
      <c r="AK183" s="26"/>
      <c r="AL183" s="19"/>
    </row>
    <row r="184" spans="1:57" x14ac:dyDescent="0.25">
      <c r="L184" s="19"/>
      <c r="M184" s="19"/>
      <c r="N184" s="19"/>
      <c r="O184" s="19"/>
      <c r="P184" s="19"/>
      <c r="R184" s="19"/>
      <c r="S184" s="19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4"/>
      <c r="AH184" s="27"/>
      <c r="AI184" s="27"/>
      <c r="AJ184" s="27"/>
      <c r="AK184" s="26"/>
      <c r="AL184" s="19"/>
    </row>
    <row r="185" spans="1:57" x14ac:dyDescent="0.25">
      <c r="L185" s="19"/>
      <c r="M185" s="19"/>
      <c r="N185" s="19"/>
      <c r="O185" s="19"/>
      <c r="P185" s="19"/>
      <c r="R185" s="19"/>
      <c r="S185" s="19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4"/>
      <c r="AH185" s="27"/>
      <c r="AI185" s="27"/>
      <c r="AJ185" s="27"/>
      <c r="AK185" s="26"/>
      <c r="AL185" s="19"/>
    </row>
    <row r="186" spans="1:57" x14ac:dyDescent="0.25">
      <c r="L186" s="19"/>
      <c r="M186" s="19"/>
      <c r="N186" s="19"/>
      <c r="O186" s="19"/>
      <c r="P186" s="19"/>
      <c r="R186" s="19"/>
      <c r="S186" s="19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4"/>
      <c r="AH186" s="27"/>
      <c r="AI186" s="27"/>
      <c r="AJ186" s="27"/>
      <c r="AK186" s="26"/>
      <c r="AL186" s="19"/>
    </row>
    <row r="187" spans="1:57" x14ac:dyDescent="0.25">
      <c r="L187" s="19"/>
      <c r="M187" s="19"/>
      <c r="N187" s="19"/>
      <c r="O187" s="19"/>
      <c r="P187" s="19"/>
      <c r="R187" s="19"/>
      <c r="S187" s="19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4"/>
      <c r="AH187" s="27"/>
      <c r="AI187" s="27"/>
      <c r="AJ187" s="27"/>
      <c r="AK187" s="19"/>
      <c r="AL187" s="19"/>
    </row>
    <row r="188" spans="1:57" x14ac:dyDescent="0.25">
      <c r="R188" s="22"/>
      <c r="S188" s="22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4"/>
      <c r="AH188" s="27"/>
      <c r="AI188" s="27"/>
      <c r="AJ188" s="27"/>
    </row>
    <row r="189" spans="1:57" x14ac:dyDescent="0.25">
      <c r="R189" s="22"/>
      <c r="S189" s="22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4"/>
      <c r="AH189" s="27"/>
      <c r="AI189" s="27"/>
      <c r="AJ189" s="27"/>
    </row>
    <row r="190" spans="1:57" x14ac:dyDescent="0.25">
      <c r="R190" s="22"/>
      <c r="S190" s="22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4"/>
      <c r="AH190" s="27"/>
      <c r="AI190" s="27"/>
      <c r="AJ190" s="27"/>
    </row>
    <row r="191" spans="1:57" x14ac:dyDescent="0.25">
      <c r="L191"/>
      <c r="M191"/>
      <c r="N191"/>
      <c r="O191"/>
      <c r="P191"/>
      <c r="R191" s="22"/>
      <c r="S191" s="22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4"/>
      <c r="AH191" s="27"/>
      <c r="AI191" s="27"/>
      <c r="AJ191" s="27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ht="14.25" x14ac:dyDescent="0.2">
      <c r="L218"/>
      <c r="M218"/>
      <c r="N218"/>
      <c r="O218"/>
      <c r="P21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ht="14.25" x14ac:dyDescent="0.2">
      <c r="L219"/>
      <c r="M219"/>
      <c r="N219"/>
      <c r="O219"/>
      <c r="P219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2018-11-25T22:28:21Z</dcterms:modified>
</cp:coreProperties>
</file>